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8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F3" i="39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64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8" l="1"/>
  <c r="AL99" i="29"/>
  <c r="AK99" i="27"/>
  <c r="AK99" i="26"/>
  <c r="AK99" i="24"/>
  <c r="AB92" i="63"/>
  <c r="AB56"/>
  <c r="AB44"/>
  <c r="AB40"/>
  <c r="AB4"/>
  <c r="AB93"/>
  <c r="AB89" i="62"/>
  <c r="AB81"/>
  <c r="AB61"/>
  <c r="AB45"/>
  <c r="AB37"/>
  <c r="AB25"/>
  <c r="AB13"/>
  <c r="AB96" i="61"/>
  <c r="AB92"/>
  <c r="AB84"/>
  <c r="AB64"/>
  <c r="AB44"/>
  <c r="AB93"/>
  <c r="AA6" i="63"/>
  <c r="AA41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F19" s="1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F96" i="62" l="1"/>
  <c r="F90"/>
  <c r="F88"/>
  <c r="F84"/>
  <c r="F80"/>
  <c r="F76"/>
  <c r="F74"/>
  <c r="F70"/>
  <c r="F66"/>
  <c r="F64"/>
  <c r="F60"/>
  <c r="F58"/>
  <c r="F54"/>
  <c r="F48"/>
  <c r="F46"/>
  <c r="F44"/>
  <c r="F42"/>
  <c r="F40"/>
  <c r="F38"/>
  <c r="F36"/>
  <c r="F34"/>
  <c r="F32"/>
  <c r="F30"/>
  <c r="F28"/>
  <c r="F26"/>
  <c r="F24"/>
  <c r="F22"/>
  <c r="F16"/>
  <c r="F14"/>
  <c r="F12"/>
  <c r="F10"/>
  <c r="F8"/>
  <c r="F6"/>
  <c r="F96" i="63"/>
  <c r="F94"/>
  <c r="F92"/>
  <c r="F90"/>
  <c r="F88"/>
  <c r="F86"/>
  <c r="F82"/>
  <c r="F80"/>
  <c r="F78"/>
  <c r="F76"/>
  <c r="F74"/>
  <c r="F70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6"/>
  <c r="F4"/>
  <c r="F98" i="55"/>
  <c r="F22"/>
  <c r="B99" i="61"/>
  <c r="B99" i="63"/>
  <c r="F74" i="56"/>
  <c r="B99"/>
  <c r="F62" i="58"/>
  <c r="F48"/>
  <c r="B99"/>
  <c r="F1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V54" s="1"/>
  <c r="O55" i="65"/>
  <c r="D55" i="56" s="1"/>
  <c r="G55" s="1"/>
  <c r="V55" s="1"/>
  <c r="O56" i="65"/>
  <c r="D56" i="56" s="1"/>
  <c r="G56" s="1"/>
  <c r="O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O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"/>
  <c r="V40"/>
  <c r="O16"/>
  <c r="O10" i="56"/>
  <c r="O35"/>
  <c r="O51"/>
  <c r="N8" i="55"/>
  <c r="F9"/>
  <c r="I99"/>
  <c r="M99"/>
  <c r="N12"/>
  <c r="F13"/>
  <c r="N28"/>
  <c r="F29"/>
  <c r="N44"/>
  <c r="F45"/>
  <c r="N60"/>
  <c r="O60" s="1"/>
  <c r="F61"/>
  <c r="O92"/>
  <c r="O65" i="56"/>
  <c r="V62" i="55"/>
  <c r="V82"/>
  <c r="O15" i="56"/>
  <c r="O47"/>
  <c r="V59"/>
  <c r="V70"/>
  <c r="V13" i="58"/>
  <c r="V12" i="55"/>
  <c r="V44"/>
  <c r="V11" i="56"/>
  <c r="V27"/>
  <c r="V50"/>
  <c r="B99" i="55"/>
  <c r="F3"/>
  <c r="K99"/>
  <c r="F5"/>
  <c r="G18"/>
  <c r="N20"/>
  <c r="F21"/>
  <c r="G34"/>
  <c r="N36"/>
  <c r="F37"/>
  <c r="N52"/>
  <c r="O52" s="1"/>
  <c r="F53"/>
  <c r="O84"/>
  <c r="O5" i="56"/>
  <c r="V70" i="55"/>
  <c r="O86"/>
  <c r="O7" i="56"/>
  <c r="O23"/>
  <c r="V30"/>
  <c r="V39"/>
  <c r="V58"/>
  <c r="V63"/>
  <c r="V90"/>
  <c r="J99" i="55"/>
  <c r="N24"/>
  <c r="N40"/>
  <c r="N56"/>
  <c r="O96"/>
  <c r="V25" i="58"/>
  <c r="V38"/>
  <c r="V68" i="56"/>
  <c r="B99" i="57"/>
  <c r="F3"/>
  <c r="K99"/>
  <c r="N82"/>
  <c r="F83"/>
  <c r="V92"/>
  <c r="F97"/>
  <c r="C99" i="58"/>
  <c r="I99"/>
  <c r="M99"/>
  <c r="N4"/>
  <c r="F5"/>
  <c r="V6"/>
  <c r="N12"/>
  <c r="F13"/>
  <c r="N20"/>
  <c r="F21"/>
  <c r="O53"/>
  <c r="V98"/>
  <c r="V84" i="55"/>
  <c r="F3" i="56"/>
  <c r="V9"/>
  <c r="V29"/>
  <c r="V45"/>
  <c r="V65"/>
  <c r="N3" i="57"/>
  <c r="N3" i="56"/>
  <c r="N90" i="57"/>
  <c r="F91"/>
  <c r="K99" i="58"/>
  <c r="U99"/>
  <c r="F9"/>
  <c r="F17"/>
  <c r="O26"/>
  <c r="V42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46" i="56" l="1"/>
  <c r="O20" i="55"/>
  <c r="V34" i="56"/>
  <c r="O94" i="55"/>
  <c r="O66"/>
  <c r="O98"/>
  <c r="F99" i="63"/>
  <c r="O38" i="55"/>
  <c r="O86" i="56"/>
  <c r="O78" i="55"/>
  <c r="O62"/>
  <c r="O46"/>
  <c r="O30"/>
  <c r="O74" i="56"/>
  <c r="O58"/>
  <c r="G75" i="58"/>
  <c r="V75" s="1"/>
  <c r="O88" i="55"/>
  <c r="O98" i="56"/>
  <c r="O90"/>
  <c r="O82"/>
  <c r="O44" i="57"/>
  <c r="O29" i="58"/>
  <c r="V72" i="55"/>
  <c r="V66" i="58"/>
  <c r="V56" i="56"/>
  <c r="O24" i="55"/>
  <c r="O19"/>
  <c r="O80" i="56"/>
  <c r="O96"/>
  <c r="O88"/>
  <c r="O72"/>
  <c r="O64"/>
  <c r="O44"/>
  <c r="O28"/>
  <c r="V93" i="58"/>
  <c r="V76" i="55"/>
  <c r="O68"/>
  <c r="V32"/>
  <c r="O48"/>
  <c r="O48" i="56"/>
  <c r="O32"/>
  <c r="O14" i="55"/>
  <c r="O9"/>
  <c r="V80"/>
  <c r="O92" i="56"/>
  <c r="O84"/>
  <c r="O76"/>
  <c r="O68"/>
  <c r="O60"/>
  <c r="O52"/>
  <c r="O36"/>
  <c r="O65" i="58"/>
  <c r="O57"/>
  <c r="O25"/>
  <c r="O22" i="55"/>
  <c r="O11"/>
  <c r="G3" i="56"/>
  <c r="O90" i="55"/>
  <c r="O82"/>
  <c r="O74"/>
  <c r="O17"/>
  <c r="O78" i="56"/>
  <c r="V69"/>
  <c r="V49"/>
  <c r="V33"/>
  <c r="O21"/>
  <c r="O45"/>
  <c r="V53"/>
  <c r="V37"/>
  <c r="F99"/>
  <c r="O12" i="55"/>
  <c r="O93" i="56"/>
  <c r="O13"/>
  <c r="O9"/>
  <c r="O95"/>
  <c r="O3" i="55"/>
  <c r="O87"/>
  <c r="O61" i="56"/>
  <c r="V93"/>
  <c r="O89"/>
  <c r="O81"/>
  <c r="O57"/>
  <c r="O29"/>
  <c r="O25"/>
  <c r="V13"/>
  <c r="G10" i="55"/>
  <c r="V10" s="1"/>
  <c r="O97" i="56"/>
  <c r="V77"/>
  <c r="O66"/>
  <c r="O62"/>
  <c r="O38"/>
  <c r="O26"/>
  <c r="O18"/>
  <c r="O14"/>
  <c r="O6"/>
  <c r="O94"/>
  <c r="O85"/>
  <c r="O42"/>
  <c r="O22"/>
  <c r="V87" i="55"/>
  <c r="O71"/>
  <c r="V64"/>
  <c r="O56"/>
  <c r="O44"/>
  <c r="O40"/>
  <c r="O36"/>
  <c r="O28"/>
  <c r="E99"/>
  <c r="V51"/>
  <c r="V3"/>
  <c r="O6" i="58"/>
  <c r="O24" i="57"/>
  <c r="G10"/>
  <c r="V10" s="1"/>
  <c r="G91" i="58"/>
  <c r="G59"/>
  <c r="G43"/>
  <c r="V43" s="1"/>
  <c r="G27"/>
  <c r="E99"/>
  <c r="G11"/>
  <c r="V11" s="1"/>
  <c r="O81"/>
  <c r="O45"/>
  <c r="O41"/>
  <c r="O22"/>
  <c r="O17"/>
  <c r="G74" i="57"/>
  <c r="V74" s="1"/>
  <c r="G70"/>
  <c r="V70" s="1"/>
  <c r="G58"/>
  <c r="V58" s="1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75" i="58" l="1"/>
  <c r="O58" i="57"/>
  <c r="O49" i="55"/>
  <c r="O10"/>
  <c r="O70" i="57"/>
  <c r="O8" i="56"/>
  <c r="O4"/>
  <c r="O43" i="58"/>
  <c r="V13" i="57"/>
  <c r="O10"/>
  <c r="O9"/>
  <c r="O74"/>
  <c r="O61"/>
  <c r="V91" i="58"/>
  <c r="O91"/>
  <c r="O59"/>
  <c r="V59"/>
  <c r="O27"/>
  <c r="V27"/>
  <c r="O77" i="57"/>
  <c r="O2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L70" i="78"/>
  <c r="B63"/>
  <c r="L79"/>
  <c r="J48"/>
  <c r="N14"/>
  <c r="G62"/>
  <c r="G70"/>
  <c r="K86"/>
  <c r="O94"/>
  <c r="J39"/>
  <c r="K62"/>
  <c r="J94"/>
  <c r="Q53"/>
  <c r="Q27"/>
  <c r="H50"/>
  <c r="P15"/>
  <c r="I6"/>
  <c r="G60"/>
  <c r="P19"/>
  <c r="J57"/>
  <c r="Q36"/>
  <c r="Q8"/>
  <c r="K63"/>
  <c r="H80"/>
  <c r="Q35"/>
  <c r="J31"/>
  <c r="N81"/>
  <c r="I65"/>
  <c r="N10"/>
  <c r="H23"/>
  <c r="E1"/>
  <c r="G74"/>
  <c r="H77"/>
  <c r="G50"/>
  <c r="O74"/>
  <c r="O8"/>
  <c r="B94"/>
  <c r="N36"/>
  <c r="L19"/>
  <c r="P27"/>
  <c r="I28"/>
  <c r="O3"/>
  <c r="Q52"/>
  <c r="Q21"/>
  <c r="I5"/>
  <c r="K18"/>
  <c r="Q54"/>
  <c r="Q26"/>
  <c r="G52"/>
  <c r="B40"/>
  <c r="K47"/>
  <c r="L47"/>
  <c r="I12"/>
  <c r="I52"/>
  <c r="J64"/>
  <c r="H25"/>
  <c r="P22"/>
  <c r="B67"/>
  <c r="G14"/>
  <c r="O43"/>
  <c r="G97"/>
  <c r="O57"/>
  <c r="N27"/>
  <c r="B69"/>
  <c r="N38"/>
  <c r="G84"/>
  <c r="H81"/>
  <c r="B23"/>
  <c r="Q76"/>
  <c r="J91"/>
  <c r="B47"/>
  <c r="P70"/>
  <c r="J66"/>
  <c r="B43"/>
  <c r="P80"/>
  <c r="H94"/>
  <c r="N94"/>
  <c r="N23"/>
  <c r="H75"/>
  <c r="I42"/>
  <c r="P65"/>
  <c r="K40"/>
  <c r="P31"/>
  <c r="B6"/>
  <c r="L87"/>
  <c r="L91"/>
  <c r="B30"/>
  <c r="J53"/>
  <c r="Q50"/>
  <c r="J83"/>
  <c r="Q44"/>
  <c r="P10"/>
  <c r="O10"/>
  <c r="G29"/>
  <c r="H69"/>
  <c r="L41"/>
  <c r="L22"/>
  <c r="N80"/>
  <c r="N15"/>
  <c r="B44"/>
  <c r="O59"/>
  <c r="O67"/>
  <c r="P17"/>
  <c r="O38"/>
  <c r="O12"/>
  <c r="O55"/>
  <c r="K61"/>
  <c r="H35"/>
  <c r="K13"/>
  <c r="O91"/>
  <c r="K77"/>
  <c r="P8"/>
  <c r="L38"/>
  <c r="Q97"/>
  <c r="Q11"/>
  <c r="K90"/>
  <c r="L54"/>
  <c r="N96"/>
  <c r="N16"/>
  <c r="L89"/>
  <c r="K33"/>
  <c r="Q58"/>
  <c r="I16"/>
  <c r="N33"/>
  <c r="P89"/>
  <c r="H15"/>
  <c r="P16"/>
  <c r="H38"/>
  <c r="B16"/>
  <c r="L23"/>
  <c r="H51"/>
  <c r="G49"/>
  <c r="I80"/>
  <c r="H2"/>
  <c r="N26"/>
  <c r="P94"/>
  <c r="B55"/>
  <c r="K39"/>
  <c r="O48"/>
  <c r="N73"/>
  <c r="O4"/>
  <c r="I63"/>
  <c r="J3"/>
  <c r="I71"/>
  <c r="I32"/>
  <c r="J81"/>
  <c r="J74"/>
  <c r="G86"/>
  <c r="G94"/>
  <c r="J4"/>
  <c r="K17"/>
  <c r="Q25"/>
  <c r="Q59"/>
  <c r="I48"/>
  <c r="J47"/>
  <c r="B25"/>
  <c r="Q79"/>
  <c r="G63"/>
  <c r="K41"/>
  <c r="I83"/>
  <c r="Q83"/>
  <c r="B39"/>
  <c r="O44"/>
  <c r="Q15"/>
  <c r="G72"/>
  <c r="N86"/>
  <c r="I46"/>
  <c r="J67"/>
  <c r="B5"/>
  <c r="G17"/>
  <c r="I67"/>
  <c r="L4"/>
  <c r="P95"/>
  <c r="O47"/>
  <c r="G34"/>
  <c r="K38"/>
  <c r="H41"/>
  <c r="B26"/>
  <c r="P77"/>
  <c r="K54"/>
  <c r="H63"/>
  <c r="P73"/>
  <c r="L64"/>
  <c r="K30"/>
  <c r="L98"/>
  <c r="H95"/>
  <c r="J89"/>
  <c r="K16"/>
  <c r="N42"/>
  <c r="P30"/>
  <c r="I93"/>
  <c r="I84"/>
  <c r="O17"/>
  <c r="N22"/>
  <c r="O78"/>
  <c r="G36"/>
  <c r="J13"/>
  <c r="J17"/>
  <c r="O77"/>
  <c r="L46"/>
  <c r="H46"/>
  <c r="H16"/>
  <c r="Q65"/>
  <c r="H93"/>
  <c r="Q66"/>
  <c r="H20"/>
  <c r="I78"/>
  <c r="H31"/>
  <c r="O70"/>
  <c r="P21"/>
  <c r="P90"/>
  <c r="H43"/>
  <c r="J92"/>
  <c r="G93"/>
  <c r="B33"/>
  <c r="Q4"/>
  <c r="I20"/>
  <c r="H57"/>
  <c r="H32"/>
  <c r="J73"/>
  <c r="B96"/>
  <c r="N11"/>
  <c r="P63"/>
  <c r="L31"/>
  <c r="H86"/>
  <c r="I35"/>
  <c r="O82"/>
  <c r="O66"/>
  <c r="B58"/>
  <c r="J28"/>
  <c r="P71"/>
  <c r="B20"/>
  <c r="H33"/>
  <c r="J5"/>
  <c r="Q16"/>
  <c r="I89"/>
  <c r="N53"/>
  <c r="N87"/>
  <c r="L84"/>
  <c r="P85"/>
  <c r="Q28"/>
  <c r="I76"/>
  <c r="P7"/>
  <c r="I39"/>
  <c r="Q62"/>
  <c r="I94"/>
  <c r="B12"/>
  <c r="G48"/>
  <c r="K87"/>
  <c r="Q85"/>
  <c r="O71"/>
  <c r="H8"/>
  <c r="Q41"/>
  <c r="I49"/>
  <c r="H17"/>
  <c r="L58"/>
  <c r="P52"/>
  <c r="H3"/>
  <c r="J63"/>
  <c r="Q72"/>
  <c r="K26"/>
  <c r="B14"/>
  <c r="Q29"/>
  <c r="Q33"/>
  <c r="Q92"/>
  <c r="K25"/>
  <c r="L5"/>
  <c r="N46"/>
  <c r="Q71"/>
  <c r="N55"/>
  <c r="Q10"/>
  <c r="Q49"/>
  <c r="L62"/>
  <c r="K78"/>
  <c r="P41"/>
  <c r="G21"/>
  <c r="N13"/>
  <c r="I54"/>
  <c r="J41"/>
  <c r="L26"/>
  <c r="K34"/>
  <c r="P58"/>
  <c r="O88"/>
  <c r="G3"/>
  <c r="G12"/>
  <c r="Q61"/>
  <c r="B78"/>
  <c r="O53"/>
  <c r="G44"/>
  <c r="I15"/>
  <c r="P48"/>
  <c r="L8"/>
  <c r="Q87"/>
  <c r="J56"/>
  <c r="L29"/>
  <c r="B98"/>
  <c r="P93"/>
  <c r="K98"/>
  <c r="K91"/>
  <c r="N6"/>
  <c r="L74"/>
  <c r="L78"/>
  <c r="O14"/>
  <c r="I53"/>
  <c r="G89"/>
  <c r="K14"/>
  <c r="P92"/>
  <c r="I68"/>
  <c r="J70"/>
  <c r="G42"/>
  <c r="H11"/>
  <c r="L12"/>
  <c r="K74"/>
  <c r="Q73"/>
  <c r="I36"/>
  <c r="O19"/>
  <c r="J98"/>
  <c r="H42"/>
  <c r="L72"/>
  <c r="O11"/>
  <c r="G24"/>
  <c r="K50"/>
  <c r="N62"/>
  <c r="L24"/>
  <c r="J87"/>
  <c r="Q6"/>
  <c r="P39"/>
  <c r="P43"/>
  <c r="J25"/>
  <c r="P46"/>
  <c r="I44"/>
  <c r="L3"/>
  <c r="N35"/>
  <c r="B22"/>
  <c r="N68"/>
  <c r="J93"/>
  <c r="I97"/>
  <c r="G2"/>
  <c r="L73"/>
  <c r="P14"/>
  <c r="N97"/>
  <c r="K49"/>
  <c r="H64"/>
  <c r="K73"/>
  <c r="Q38"/>
  <c r="K68"/>
  <c r="B29"/>
  <c r="H7"/>
  <c r="Q45"/>
  <c r="P53"/>
  <c r="J90"/>
  <c r="H39"/>
  <c r="N44"/>
  <c r="G35"/>
  <c r="G41"/>
  <c r="B46"/>
  <c r="B71"/>
  <c r="L32"/>
  <c r="D1"/>
  <c r="L15"/>
  <c r="P55"/>
  <c r="Q42"/>
  <c r="N9"/>
  <c r="O29"/>
  <c r="J44"/>
  <c r="L14"/>
  <c r="H19"/>
  <c r="K4"/>
  <c r="J95"/>
  <c r="P38"/>
  <c r="I92"/>
  <c r="Q94"/>
  <c r="P11"/>
  <c r="G13"/>
  <c r="K12"/>
  <c r="O37"/>
  <c r="B62"/>
  <c r="N93"/>
  <c r="G80"/>
  <c r="I43"/>
  <c r="G31"/>
  <c r="H4"/>
  <c r="G58"/>
  <c r="F1"/>
  <c r="N95"/>
  <c r="L13"/>
  <c r="Q30"/>
  <c r="O92"/>
  <c r="G85"/>
  <c r="O34"/>
  <c r="G8"/>
  <c r="J80"/>
  <c r="L60"/>
  <c r="N76"/>
  <c r="I58"/>
  <c r="Q40"/>
  <c r="P18"/>
  <c r="L83"/>
  <c r="L52"/>
  <c r="I73"/>
  <c r="I11"/>
  <c r="L88"/>
  <c r="O54"/>
  <c r="P47"/>
  <c r="J12"/>
  <c r="K19"/>
  <c r="I90"/>
  <c r="N54"/>
  <c r="B18"/>
  <c r="L51"/>
  <c r="H27"/>
  <c r="K48"/>
  <c r="H70"/>
  <c r="H14"/>
  <c r="L10"/>
  <c r="B37"/>
  <c r="B9"/>
  <c r="O36"/>
  <c r="N7"/>
  <c r="N52"/>
  <c r="K9"/>
  <c r="B72"/>
  <c r="J88"/>
  <c r="I62"/>
  <c r="P83"/>
  <c r="Q9"/>
  <c r="O35"/>
  <c r="B31"/>
  <c r="N63"/>
  <c r="K67"/>
  <c r="P6"/>
  <c r="L50"/>
  <c r="Q84"/>
  <c r="B2"/>
  <c r="N90"/>
  <c r="J71"/>
  <c r="H68"/>
  <c r="H74"/>
  <c r="H82"/>
  <c r="I47"/>
  <c r="K79"/>
  <c r="B51"/>
  <c r="O21"/>
  <c r="Q68"/>
  <c r="B74"/>
  <c r="I79"/>
  <c r="G28"/>
  <c r="O90"/>
  <c r="L25"/>
  <c r="G9"/>
  <c r="H5"/>
  <c r="G53"/>
  <c r="K27"/>
  <c r="G37"/>
  <c r="K83"/>
  <c r="I51"/>
  <c r="I23"/>
  <c r="P60"/>
  <c r="O62"/>
  <c r="K69"/>
  <c r="N78"/>
  <c r="Q67"/>
  <c r="Q63"/>
  <c r="K59"/>
  <c r="H98"/>
  <c r="I19"/>
  <c r="O20"/>
  <c r="N3"/>
  <c r="P37"/>
  <c r="G65"/>
  <c r="G7"/>
  <c r="I74"/>
  <c r="G43"/>
  <c r="J50"/>
  <c r="H53"/>
  <c r="J20"/>
  <c r="G46"/>
  <c r="I41"/>
  <c r="O22"/>
  <c r="G22"/>
  <c r="O85"/>
  <c r="K95"/>
  <c r="J18"/>
  <c r="J68"/>
  <c r="I29"/>
  <c r="B49"/>
  <c r="N30"/>
  <c r="B68"/>
  <c r="O24"/>
  <c r="O98"/>
  <c r="O81"/>
  <c r="I70"/>
  <c r="K11"/>
  <c r="H78"/>
  <c r="N71"/>
  <c r="L37"/>
  <c r="B76"/>
  <c r="K46"/>
  <c r="K66"/>
  <c r="L53"/>
  <c r="O73"/>
  <c r="L75"/>
  <c r="N83"/>
  <c r="L6"/>
  <c r="B85"/>
  <c r="P66"/>
  <c r="O9"/>
  <c r="Q77"/>
  <c r="G26"/>
  <c r="H18"/>
  <c r="P91"/>
  <c r="K32"/>
  <c r="B45"/>
  <c r="G16"/>
  <c r="H29"/>
  <c r="G73"/>
  <c r="B79"/>
  <c r="P86"/>
  <c r="O79"/>
  <c r="L85"/>
  <c r="L57"/>
  <c r="B24"/>
  <c r="J58"/>
  <c r="J26"/>
  <c r="J96"/>
  <c r="H9"/>
  <c r="I18"/>
  <c r="O31"/>
  <c r="B88"/>
  <c r="I64"/>
  <c r="N82"/>
  <c r="I8"/>
  <c r="L9"/>
  <c r="J15"/>
  <c r="N39"/>
  <c r="P68"/>
  <c r="K5"/>
  <c r="O58"/>
  <c r="P59"/>
  <c r="P62"/>
  <c r="B52"/>
  <c r="Q46"/>
  <c r="L81"/>
  <c r="N43"/>
  <c r="H89"/>
  <c r="Q81"/>
  <c r="K22"/>
  <c r="Q55"/>
  <c r="P32"/>
  <c r="P12"/>
  <c r="K3"/>
  <c r="P35"/>
  <c r="N12"/>
  <c r="B21"/>
  <c r="B50"/>
  <c r="G59"/>
  <c r="N65"/>
  <c r="N5"/>
  <c r="Q3"/>
  <c r="P54"/>
  <c r="P26"/>
  <c r="J77"/>
  <c r="O76"/>
  <c r="Q69"/>
  <c r="K15"/>
  <c r="K7"/>
  <c r="G98"/>
  <c r="L55"/>
  <c r="I9"/>
  <c r="G18"/>
  <c r="B15"/>
  <c r="I33"/>
  <c r="Q80"/>
  <c r="L94"/>
  <c r="H83"/>
  <c r="I37"/>
  <c r="H59"/>
  <c r="L33"/>
  <c r="N85"/>
  <c r="P78"/>
  <c r="P51"/>
  <c r="H36"/>
  <c r="K85"/>
  <c r="K57"/>
  <c r="O15"/>
  <c r="J69"/>
  <c r="J33"/>
  <c r="N17"/>
  <c r="H21"/>
  <c r="N49"/>
  <c r="N21"/>
  <c r="I45"/>
  <c r="I55"/>
  <c r="O80"/>
  <c r="Q90"/>
  <c r="B95"/>
  <c r="N67"/>
  <c r="B48"/>
  <c r="G66"/>
  <c r="G11"/>
  <c r="H92"/>
  <c r="J22"/>
  <c r="N60"/>
  <c r="B32"/>
  <c r="I98"/>
  <c r="G83"/>
  <c r="Q32"/>
  <c r="G67"/>
  <c r="G81"/>
  <c r="J52"/>
  <c r="O51"/>
  <c r="O6"/>
  <c r="I56"/>
  <c r="Q12"/>
  <c r="Q91"/>
  <c r="G47"/>
  <c r="H66"/>
  <c r="L40"/>
  <c r="Q57"/>
  <c r="B86"/>
  <c r="C1"/>
  <c r="N41"/>
  <c r="I25"/>
  <c r="O33"/>
  <c r="G71"/>
  <c r="G32"/>
  <c r="B90"/>
  <c r="I86"/>
  <c r="P79"/>
  <c r="B13"/>
  <c r="Q78"/>
  <c r="N77"/>
  <c r="K94"/>
  <c r="Q19"/>
  <c r="P4"/>
  <c r="O64"/>
  <c r="B41"/>
  <c r="L67"/>
  <c r="K31"/>
  <c r="B10"/>
  <c r="B60"/>
  <c r="H37"/>
  <c r="N88"/>
  <c r="L27"/>
  <c r="Q43"/>
  <c r="B82"/>
  <c r="G23"/>
  <c r="P13"/>
  <c r="I91"/>
  <c r="I7"/>
  <c r="Q82"/>
  <c r="N66"/>
  <c r="J49"/>
  <c r="J32"/>
  <c r="K21"/>
  <c r="H52"/>
  <c r="O26"/>
  <c r="I72"/>
  <c r="N91"/>
  <c r="G68"/>
  <c r="L63"/>
  <c r="G75"/>
  <c r="O42"/>
  <c r="P76"/>
  <c r="N50"/>
  <c r="G19"/>
  <c r="L97"/>
  <c r="I38"/>
  <c r="I10"/>
  <c r="H79"/>
  <c r="O46"/>
  <c r="J43"/>
  <c r="K89"/>
  <c r="O49"/>
  <c r="G87"/>
  <c r="K55"/>
  <c r="B91"/>
  <c r="B28"/>
  <c r="P44"/>
  <c r="P45"/>
  <c r="B57"/>
  <c r="L93"/>
  <c r="I77"/>
  <c r="I81"/>
  <c r="P57"/>
  <c r="H88"/>
  <c r="Q7"/>
  <c r="N56"/>
  <c r="Q75"/>
  <c r="I69"/>
  <c r="O96"/>
  <c r="B89"/>
  <c r="P87"/>
  <c r="I40"/>
  <c r="B80"/>
  <c r="P88"/>
  <c r="L82"/>
  <c r="G54"/>
  <c r="H26"/>
  <c r="L45"/>
  <c r="P49"/>
  <c r="Q95"/>
  <c r="G27"/>
  <c r="Q70"/>
  <c r="J7"/>
  <c r="P42"/>
  <c r="J45"/>
  <c r="H24"/>
  <c r="H67"/>
  <c r="I87"/>
  <c r="K60"/>
  <c r="B59"/>
  <c r="K52"/>
  <c r="G78"/>
  <c r="I31"/>
  <c r="I96"/>
  <c r="Q60"/>
  <c r="K96"/>
  <c r="K80"/>
  <c r="L42"/>
  <c r="Q5"/>
  <c r="H10"/>
  <c r="B70"/>
  <c r="H28"/>
  <c r="B36"/>
  <c r="B75"/>
  <c r="N29"/>
  <c r="L11"/>
  <c r="N24"/>
  <c r="J8"/>
  <c r="K93"/>
  <c r="L56"/>
  <c r="L28"/>
  <c r="H85"/>
  <c r="J86"/>
  <c r="J54"/>
  <c r="Q98"/>
  <c r="J97"/>
  <c r="I61"/>
  <c r="O18"/>
  <c r="J6"/>
  <c r="K43"/>
  <c r="P72"/>
  <c r="L7"/>
  <c r="P97"/>
  <c r="O60"/>
  <c r="L76"/>
  <c r="L80"/>
  <c r="B4"/>
  <c r="J21"/>
  <c r="Q22"/>
  <c r="K51"/>
  <c r="K23"/>
  <c r="K24"/>
  <c r="J84"/>
  <c r="G51"/>
  <c r="P75"/>
  <c r="N70"/>
  <c r="B27"/>
  <c r="Q37"/>
  <c r="N98"/>
  <c r="G95"/>
  <c r="O13"/>
  <c r="G10"/>
  <c r="J82"/>
  <c r="O28"/>
  <c r="L16"/>
  <c r="O95"/>
  <c r="H22"/>
  <c r="N25"/>
  <c r="H30"/>
  <c r="P29"/>
  <c r="P33"/>
  <c r="O83"/>
  <c r="L61"/>
  <c r="O75"/>
  <c r="I75"/>
  <c r="O5"/>
  <c r="K53"/>
  <c r="O52"/>
  <c r="N40"/>
  <c r="H96"/>
  <c r="J78"/>
  <c r="B84"/>
  <c r="L49"/>
  <c r="L90"/>
  <c r="P28"/>
  <c r="J79"/>
  <c r="G90"/>
  <c r="O87"/>
  <c r="J24"/>
  <c r="G64"/>
  <c r="G55"/>
  <c r="K45"/>
  <c r="K56"/>
  <c r="K28"/>
  <c r="H91"/>
  <c r="J65"/>
  <c r="J29"/>
  <c r="G61"/>
  <c r="K6"/>
  <c r="N61"/>
  <c r="B19"/>
  <c r="Q23"/>
  <c r="I82"/>
  <c r="O16"/>
  <c r="B87"/>
  <c r="B73"/>
  <c r="N69"/>
  <c r="G96"/>
  <c r="G40"/>
  <c r="G79"/>
  <c r="H84"/>
  <c r="B38"/>
  <c r="N4"/>
  <c r="P82"/>
  <c r="B61"/>
  <c r="H49"/>
  <c r="Q20"/>
  <c r="O27"/>
  <c r="I21"/>
  <c r="B56"/>
  <c r="G25"/>
  <c r="H12"/>
  <c r="N58"/>
  <c r="J37"/>
  <c r="P50"/>
  <c r="K92"/>
  <c r="L35"/>
  <c r="P40"/>
  <c r="B8"/>
  <c r="L69"/>
  <c r="L30"/>
  <c r="N89"/>
  <c r="H72"/>
  <c r="H55"/>
  <c r="O40"/>
  <c r="L68"/>
  <c r="Q34"/>
  <c r="I66"/>
  <c r="G30"/>
  <c r="H58"/>
  <c r="O63"/>
  <c r="K35"/>
  <c r="J61"/>
  <c r="I27"/>
  <c r="J36"/>
  <c r="O56"/>
  <c r="P24"/>
  <c r="K70"/>
  <c r="J75"/>
  <c r="B34"/>
  <c r="J59"/>
  <c r="J60"/>
  <c r="Q31"/>
  <c r="Q74"/>
  <c r="I50"/>
  <c r="G15"/>
  <c r="J38"/>
  <c r="J10"/>
  <c r="H65"/>
  <c r="G77"/>
  <c r="P64"/>
  <c r="Q93"/>
  <c r="Q17"/>
  <c r="H87"/>
  <c r="K72"/>
  <c r="Q14"/>
  <c r="J11"/>
  <c r="Q51"/>
  <c r="Q86"/>
  <c r="K8"/>
  <c r="O93"/>
  <c r="B7"/>
  <c r="H45"/>
  <c r="L95"/>
  <c r="K42"/>
  <c r="G45"/>
  <c r="J85"/>
  <c r="B81"/>
  <c r="P61"/>
  <c r="Q96"/>
  <c r="P84"/>
  <c r="P56"/>
  <c r="P3"/>
  <c r="N84"/>
  <c r="I3"/>
  <c r="H34"/>
  <c r="L18"/>
  <c r="G5"/>
  <c r="B3"/>
  <c r="Q56"/>
  <c r="H40"/>
  <c r="P81"/>
  <c r="N34"/>
  <c r="B97"/>
  <c r="K36"/>
  <c r="N75"/>
  <c r="N92"/>
  <c r="N47"/>
  <c r="K58"/>
  <c r="Q64"/>
  <c r="I85"/>
  <c r="N74"/>
  <c r="N45"/>
  <c r="I4"/>
  <c r="B17"/>
  <c r="I88"/>
  <c r="O84"/>
  <c r="P9"/>
  <c r="K88"/>
  <c r="N28"/>
  <c r="L96"/>
  <c r="O97"/>
  <c r="H71"/>
  <c r="O69"/>
  <c r="B65"/>
  <c r="G76"/>
  <c r="G38"/>
  <c r="Q39"/>
  <c r="G39"/>
  <c r="G20"/>
  <c r="I60"/>
  <c r="L39"/>
  <c r="P5"/>
  <c r="I17"/>
  <c r="J27"/>
  <c r="L36"/>
  <c r="N57"/>
  <c r="J62"/>
  <c r="Q13"/>
  <c r="J40"/>
  <c r="N18"/>
  <c r="K65"/>
  <c r="K64"/>
  <c r="G33"/>
  <c r="P67"/>
  <c r="J14"/>
  <c r="B64"/>
  <c r="L65"/>
  <c r="H61"/>
  <c r="B92"/>
  <c r="I24"/>
  <c r="L66"/>
  <c r="K37"/>
  <c r="J51"/>
  <c r="B83"/>
  <c r="I95"/>
  <c r="J72"/>
  <c r="J30"/>
  <c r="I30"/>
  <c r="P74"/>
  <c r="Q88"/>
  <c r="Q47"/>
  <c r="O89"/>
  <c r="L77"/>
  <c r="H97"/>
  <c r="O7"/>
  <c r="B42"/>
  <c r="L17"/>
  <c r="P96"/>
  <c r="J19"/>
  <c r="H48"/>
  <c r="K71"/>
  <c r="L71"/>
  <c r="J35"/>
  <c r="L48"/>
  <c r="N31"/>
  <c r="Q24"/>
  <c r="N32"/>
  <c r="O41"/>
  <c r="N37"/>
  <c r="B53"/>
  <c r="N51"/>
  <c r="L44"/>
  <c r="O68"/>
  <c r="N72"/>
  <c r="K75"/>
  <c r="O25"/>
  <c r="P34"/>
  <c r="I14"/>
  <c r="L92"/>
  <c r="H62"/>
  <c r="J34"/>
  <c r="J55"/>
  <c r="I26"/>
  <c r="O61"/>
  <c r="G56"/>
  <c r="B77"/>
  <c r="K29"/>
  <c r="P23"/>
  <c r="Q18"/>
  <c r="G82"/>
  <c r="I22"/>
  <c r="B54"/>
  <c r="N59"/>
  <c r="K84"/>
  <c r="B93"/>
  <c r="Q48"/>
  <c r="J23"/>
  <c r="L20"/>
  <c r="O23"/>
  <c r="P25"/>
  <c r="O86"/>
  <c r="K81"/>
  <c r="O39"/>
  <c r="N20"/>
  <c r="N8"/>
  <c r="H13"/>
  <c r="L43"/>
  <c r="I57"/>
  <c r="O50"/>
  <c r="N48"/>
  <c r="K76"/>
  <c r="K44"/>
  <c r="P36"/>
  <c r="G57"/>
  <c r="J46"/>
  <c r="K97"/>
  <c r="H47"/>
  <c r="G6"/>
  <c r="H90"/>
  <c r="B66"/>
  <c r="J9"/>
  <c r="L59"/>
  <c r="H44"/>
  <c r="H54"/>
  <c r="K82"/>
  <c r="K20"/>
  <c r="J16"/>
  <c r="G69"/>
  <c r="H73"/>
  <c r="H56"/>
  <c r="I59"/>
  <c r="O30"/>
  <c r="B11"/>
  <c r="N64"/>
  <c r="J76"/>
  <c r="H60"/>
  <c r="H6"/>
  <c r="G4"/>
  <c r="H76"/>
  <c r="L86"/>
  <c r="G88"/>
  <c r="J42"/>
  <c r="O65"/>
  <c r="I34"/>
  <c r="G91"/>
  <c r="I13"/>
  <c r="B35"/>
  <c r="P98"/>
  <c r="P20"/>
  <c r="O32"/>
  <c r="G92"/>
  <c r="O45"/>
  <c r="N19"/>
  <c r="Q89"/>
  <c r="O72"/>
  <c r="N79"/>
  <c r="L21"/>
  <c r="P69"/>
  <c r="L34"/>
  <c r="K10"/>
  <c r="R79" l="1"/>
  <c r="R19"/>
  <c r="F35"/>
  <c r="D35"/>
  <c r="E35"/>
  <c r="C35"/>
  <c r="M13"/>
  <c r="M34"/>
  <c r="R64"/>
  <c r="D11"/>
  <c r="C11"/>
  <c r="F11"/>
  <c r="E11"/>
  <c r="M59"/>
  <c r="C66"/>
  <c r="E66"/>
  <c r="F66"/>
  <c r="D66"/>
  <c r="R48"/>
  <c r="M57"/>
  <c r="R8"/>
  <c r="R20"/>
  <c r="E93"/>
  <c r="D93"/>
  <c r="C93"/>
  <c r="F93"/>
  <c r="R59"/>
  <c r="D54"/>
  <c r="E54"/>
  <c r="C54"/>
  <c r="F54"/>
  <c r="M22"/>
  <c r="E77"/>
  <c r="C77"/>
  <c r="D77"/>
  <c r="F77"/>
  <c r="M26"/>
  <c r="M14"/>
  <c r="R72"/>
  <c r="R51"/>
  <c r="C53"/>
  <c r="D53"/>
  <c r="E53"/>
  <c r="F53"/>
  <c r="R37"/>
  <c r="R32"/>
  <c r="R31"/>
  <c r="E42"/>
  <c r="D42"/>
  <c r="C42"/>
  <c r="F42"/>
  <c r="M30"/>
  <c r="M95"/>
  <c r="D83"/>
  <c r="C83"/>
  <c r="E83"/>
  <c r="F83"/>
  <c r="M24"/>
  <c r="D92"/>
  <c r="C92"/>
  <c r="E92"/>
  <c r="F92"/>
  <c r="E64"/>
  <c r="D64"/>
  <c r="F64"/>
  <c r="C64"/>
  <c r="R18"/>
  <c r="R57"/>
  <c r="M17"/>
  <c r="M60"/>
  <c r="D65"/>
  <c r="F65"/>
  <c r="C65"/>
  <c r="E65"/>
  <c r="R28"/>
  <c r="M88"/>
  <c r="E17"/>
  <c r="C17"/>
  <c r="D17"/>
  <c r="F17"/>
  <c r="M4"/>
  <c r="R45"/>
  <c r="R74"/>
  <c r="M85"/>
  <c r="R47"/>
  <c r="R92"/>
  <c r="R75"/>
  <c r="D97"/>
  <c r="C97"/>
  <c r="F97"/>
  <c r="E97"/>
  <c r="R34"/>
  <c r="E3"/>
  <c r="C3"/>
  <c r="D3"/>
  <c r="B99"/>
  <c r="F3"/>
  <c r="M3"/>
  <c r="I99"/>
  <c r="R84"/>
  <c r="P99"/>
  <c r="D81"/>
  <c r="E81"/>
  <c r="C81"/>
  <c r="F81"/>
  <c r="E7"/>
  <c r="F7"/>
  <c r="C7"/>
  <c r="D7"/>
  <c r="M50"/>
  <c r="F34"/>
  <c r="E34"/>
  <c r="D34"/>
  <c r="C34"/>
  <c r="M27"/>
  <c r="M66"/>
  <c r="R89"/>
  <c r="D8"/>
  <c r="C8"/>
  <c r="F8"/>
  <c r="E8"/>
  <c r="R58"/>
  <c r="E56"/>
  <c r="F56"/>
  <c r="C56"/>
  <c r="D56"/>
  <c r="M21"/>
  <c r="F61"/>
  <c r="E61"/>
  <c r="C61"/>
  <c r="D61"/>
  <c r="R4"/>
  <c r="D38"/>
  <c r="C38"/>
  <c r="F38"/>
  <c r="E38"/>
  <c r="R69"/>
  <c r="E73"/>
  <c r="F73"/>
  <c r="C73"/>
  <c r="D73"/>
  <c r="F87"/>
  <c r="C87"/>
  <c r="E87"/>
  <c r="D87"/>
  <c r="M82"/>
  <c r="F19"/>
  <c r="E19"/>
  <c r="D19"/>
  <c r="C19"/>
  <c r="R61"/>
  <c r="D84"/>
  <c r="E84"/>
  <c r="C84"/>
  <c r="F84"/>
  <c r="R40"/>
  <c r="M75"/>
  <c r="R25"/>
  <c r="R98"/>
  <c r="D27"/>
  <c r="F27"/>
  <c r="E27"/>
  <c r="C27"/>
  <c r="R70"/>
  <c r="F4"/>
  <c r="E4"/>
  <c r="C4"/>
  <c r="D4"/>
  <c r="M61"/>
  <c r="R24"/>
  <c r="R29"/>
  <c r="D75"/>
  <c r="C75"/>
  <c r="F75"/>
  <c r="E75"/>
  <c r="E36"/>
  <c r="F36"/>
  <c r="D36"/>
  <c r="C36"/>
  <c r="C70"/>
  <c r="D70"/>
  <c r="F70"/>
  <c r="E70"/>
  <c r="M96"/>
  <c r="M31"/>
  <c r="D59"/>
  <c r="C59"/>
  <c r="F59"/>
  <c r="E59"/>
  <c r="M87"/>
  <c r="D80"/>
  <c r="C80"/>
  <c r="F80"/>
  <c r="E80"/>
  <c r="M40"/>
  <c r="E89"/>
  <c r="D89"/>
  <c r="C89"/>
  <c r="F89"/>
  <c r="M69"/>
  <c r="R56"/>
  <c r="M81"/>
  <c r="M77"/>
  <c r="C57"/>
  <c r="D57"/>
  <c r="F57"/>
  <c r="E57"/>
  <c r="F28"/>
  <c r="D28"/>
  <c r="E28"/>
  <c r="C28"/>
  <c r="D91"/>
  <c r="C91"/>
  <c r="F91"/>
  <c r="E91"/>
  <c r="M10"/>
  <c r="M38"/>
  <c r="R50"/>
  <c r="R91"/>
  <c r="M72"/>
  <c r="R66"/>
  <c r="M7"/>
  <c r="M91"/>
  <c r="C82"/>
  <c r="E82"/>
  <c r="F82"/>
  <c r="D82"/>
  <c r="R88"/>
  <c r="F60"/>
  <c r="D60"/>
  <c r="E60"/>
  <c r="C60"/>
  <c r="D10"/>
  <c r="E10"/>
  <c r="F10"/>
  <c r="C10"/>
  <c r="D41"/>
  <c r="F41"/>
  <c r="E41"/>
  <c r="C41"/>
  <c r="R77"/>
  <c r="E13"/>
  <c r="D13"/>
  <c r="C13"/>
  <c r="F13"/>
  <c r="M86"/>
  <c r="D90"/>
  <c r="E90"/>
  <c r="F90"/>
  <c r="C90"/>
  <c r="M25"/>
  <c r="R41"/>
  <c r="F86"/>
  <c r="E86"/>
  <c r="C86"/>
  <c r="D86"/>
  <c r="M56"/>
  <c r="M98"/>
  <c r="E32"/>
  <c r="C32"/>
  <c r="F32"/>
  <c r="D32"/>
  <c r="R60"/>
  <c r="F48"/>
  <c r="E48"/>
  <c r="D48"/>
  <c r="C48"/>
  <c r="R67"/>
  <c r="F95"/>
  <c r="E95"/>
  <c r="D95"/>
  <c r="C95"/>
  <c r="M55"/>
  <c r="M45"/>
  <c r="R21"/>
  <c r="R49"/>
  <c r="R17"/>
  <c r="R85"/>
  <c r="M37"/>
  <c r="M33"/>
  <c r="D15"/>
  <c r="F15"/>
  <c r="E15"/>
  <c r="C15"/>
  <c r="M9"/>
  <c r="Q99"/>
  <c r="R5"/>
  <c r="R65"/>
  <c r="C50"/>
  <c r="D50"/>
  <c r="E50"/>
  <c r="F50"/>
  <c r="E21"/>
  <c r="D21"/>
  <c r="F21"/>
  <c r="C21"/>
  <c r="R12"/>
  <c r="K99"/>
  <c r="R43"/>
  <c r="C52"/>
  <c r="F52"/>
  <c r="D52"/>
  <c r="E52"/>
  <c r="R39"/>
  <c r="M8"/>
  <c r="R82"/>
  <c r="M64"/>
  <c r="E88"/>
  <c r="F88"/>
  <c r="D88"/>
  <c r="C88"/>
  <c r="M18"/>
  <c r="E24"/>
  <c r="C24"/>
  <c r="D24"/>
  <c r="F24"/>
  <c r="F79"/>
  <c r="D79"/>
  <c r="E79"/>
  <c r="C79"/>
  <c r="E45"/>
  <c r="F45"/>
  <c r="D45"/>
  <c r="C45"/>
  <c r="F85"/>
  <c r="C85"/>
  <c r="E85"/>
  <c r="D85"/>
  <c r="R83"/>
  <c r="F76"/>
  <c r="E76"/>
  <c r="C76"/>
  <c r="D76"/>
  <c r="R71"/>
  <c r="M70"/>
  <c r="F68"/>
  <c r="C68"/>
  <c r="D68"/>
  <c r="E68"/>
  <c r="R30"/>
  <c r="F49"/>
  <c r="D49"/>
  <c r="E49"/>
  <c r="C49"/>
  <c r="M29"/>
  <c r="M41"/>
  <c r="M74"/>
  <c r="R3"/>
  <c r="N99"/>
  <c r="M19"/>
  <c r="R78"/>
  <c r="M23"/>
  <c r="M51"/>
  <c r="M79"/>
  <c r="D74"/>
  <c r="E74"/>
  <c r="C74"/>
  <c r="F74"/>
  <c r="F51"/>
  <c r="C51"/>
  <c r="D51"/>
  <c r="E51"/>
  <c r="M47"/>
  <c r="R90"/>
  <c r="R63"/>
  <c r="F31"/>
  <c r="C31"/>
  <c r="D31"/>
  <c r="E31"/>
  <c r="M62"/>
  <c r="F72"/>
  <c r="D72"/>
  <c r="E72"/>
  <c r="C72"/>
  <c r="R52"/>
  <c r="R7"/>
  <c r="C9"/>
  <c r="D9"/>
  <c r="F9"/>
  <c r="E9"/>
  <c r="F37"/>
  <c r="E37"/>
  <c r="D37"/>
  <c r="C37"/>
  <c r="D18"/>
  <c r="E18"/>
  <c r="F18"/>
  <c r="C18"/>
  <c r="R54"/>
  <c r="M90"/>
  <c r="M11"/>
  <c r="M73"/>
  <c r="M58"/>
  <c r="R76"/>
  <c r="R95"/>
  <c r="M43"/>
  <c r="R93"/>
  <c r="F62"/>
  <c r="E62"/>
  <c r="D62"/>
  <c r="C62"/>
  <c r="M92"/>
  <c r="R9"/>
  <c r="C71"/>
  <c r="D71"/>
  <c r="E71"/>
  <c r="F71"/>
  <c r="E46"/>
  <c r="D46"/>
  <c r="F46"/>
  <c r="C46"/>
  <c r="R44"/>
  <c r="E29"/>
  <c r="F29"/>
  <c r="D29"/>
  <c r="C29"/>
  <c r="R97"/>
  <c r="M97"/>
  <c r="R68"/>
  <c r="C22"/>
  <c r="D22"/>
  <c r="E22"/>
  <c r="F22"/>
  <c r="R35"/>
  <c r="L99"/>
  <c r="M44"/>
  <c r="R62"/>
  <c r="M36"/>
  <c r="M68"/>
  <c r="M53"/>
  <c r="R6"/>
  <c r="C98"/>
  <c r="E98"/>
  <c r="D98"/>
  <c r="F98"/>
  <c r="M15"/>
  <c r="E78"/>
  <c r="C78"/>
  <c r="D78"/>
  <c r="F78"/>
  <c r="G99"/>
  <c r="M54"/>
  <c r="R13"/>
  <c r="R55"/>
  <c r="R46"/>
  <c r="D14"/>
  <c r="C14"/>
  <c r="E14"/>
  <c r="F14"/>
  <c r="H99"/>
  <c r="M49"/>
  <c r="E12"/>
  <c r="F12"/>
  <c r="C12"/>
  <c r="D12"/>
  <c r="M94"/>
  <c r="M39"/>
  <c r="M76"/>
  <c r="R87"/>
  <c r="R53"/>
  <c r="M89"/>
  <c r="D20"/>
  <c r="C20"/>
  <c r="F20"/>
  <c r="E20"/>
  <c r="E58"/>
  <c r="F58"/>
  <c r="D58"/>
  <c r="C58"/>
  <c r="M35"/>
  <c r="R11"/>
  <c r="C96"/>
  <c r="D96"/>
  <c r="E96"/>
  <c r="F96"/>
  <c r="M20"/>
  <c r="C33"/>
  <c r="D33"/>
  <c r="E33"/>
  <c r="F33"/>
  <c r="M78"/>
  <c r="R22"/>
  <c r="M84"/>
  <c r="M93"/>
  <c r="R42"/>
  <c r="F26"/>
  <c r="C26"/>
  <c r="D26"/>
  <c r="E26"/>
  <c r="M67"/>
  <c r="E5"/>
  <c r="C5"/>
  <c r="D5"/>
  <c r="F5"/>
  <c r="M46"/>
  <c r="R86"/>
  <c r="C39"/>
  <c r="E39"/>
  <c r="F39"/>
  <c r="D39"/>
  <c r="M83"/>
  <c r="F25"/>
  <c r="E25"/>
  <c r="D25"/>
  <c r="C25"/>
  <c r="M48"/>
  <c r="M32"/>
  <c r="M71"/>
  <c r="J99"/>
  <c r="M63"/>
  <c r="R73"/>
  <c r="C55"/>
  <c r="E55"/>
  <c r="F55"/>
  <c r="D55"/>
  <c r="R26"/>
  <c r="M80"/>
  <c r="D16"/>
  <c r="C16"/>
  <c r="F16"/>
  <c r="E16"/>
  <c r="R33"/>
  <c r="M16"/>
  <c r="R16"/>
  <c r="R96"/>
  <c r="D44"/>
  <c r="C44"/>
  <c r="E44"/>
  <c r="F44"/>
  <c r="R15"/>
  <c r="R80"/>
  <c r="E30"/>
  <c r="F30"/>
  <c r="D30"/>
  <c r="C30"/>
  <c r="C6"/>
  <c r="D6"/>
  <c r="E6"/>
  <c r="F6"/>
  <c r="M42"/>
  <c r="R23"/>
  <c r="R94"/>
  <c r="F43"/>
  <c r="C43"/>
  <c r="D43"/>
  <c r="E43"/>
  <c r="D47"/>
  <c r="C47"/>
  <c r="E47"/>
  <c r="F47"/>
  <c r="E23"/>
  <c r="F23"/>
  <c r="D23"/>
  <c r="C23"/>
  <c r="R38"/>
  <c r="D69"/>
  <c r="E69"/>
  <c r="C69"/>
  <c r="F69"/>
  <c r="R27"/>
  <c r="D67"/>
  <c r="F67"/>
  <c r="E67"/>
  <c r="C67"/>
  <c r="M52"/>
  <c r="M12"/>
  <c r="C40"/>
  <c r="E40"/>
  <c r="D40"/>
  <c r="F40"/>
  <c r="M5"/>
  <c r="O99"/>
  <c r="M28"/>
  <c r="R36"/>
  <c r="C94"/>
  <c r="D94"/>
  <c r="F94"/>
  <c r="E94"/>
  <c r="R10"/>
  <c r="M65"/>
  <c r="R81"/>
  <c r="M6"/>
  <c r="R14"/>
  <c r="F63"/>
  <c r="E63"/>
  <c r="D63"/>
  <c r="C63"/>
  <c r="T13" i="73"/>
  <c r="S14"/>
  <c r="D14" i="28" s="1"/>
  <c r="R14" i="73"/>
  <c r="D14" i="29" s="1"/>
  <c r="P14" i="73"/>
  <c r="D14" i="24" s="1"/>
  <c r="Q14" i="73"/>
  <c r="D14" i="26" s="1"/>
  <c r="K12" i="65"/>
  <c r="E99" i="78" l="1"/>
  <c r="F99"/>
  <c r="C99"/>
  <c r="M99"/>
  <c r="R99"/>
  <c r="D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42"/>
  <c r="DB37"/>
  <c r="DB33"/>
  <c r="DB29"/>
  <c r="DB25"/>
  <c r="DB3"/>
  <c r="CV4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AY17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6"/>
  <c r="CW34"/>
  <c r="CW16"/>
  <c r="CP44"/>
  <c r="CI68"/>
  <c r="CB30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<sst xmlns="http://schemas.openxmlformats.org/spreadsheetml/2006/main" count="8884" uniqueCount="547">
  <si>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</si>
  <si>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</si>
  <si>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</si>
  <si>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</si>
  <si>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</si>
  <si>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</si>
  <si>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</si>
  <si>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</si>
  <si>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</si>
  <si>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</si>
  <si>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</si>
  <si>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</si>
  <si>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</si>
  <si>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</si>
  <si>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</si>
  <si>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</si>
  <si>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</si>
  <si>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</si>
  <si>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</si>
  <si>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</si>
  <si>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</si>
  <si>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</si>
  <si>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</si>
  <si>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</si>
  <si>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</si>
  <si>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</si>
  <si>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</si>
  <si>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</si>
  <si>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</si>
  <si>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</si>
  <si>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</si>
  <si>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</si>
  <si>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</si>
  <si>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</si>
  <si>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</si>
  <si>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</si>
  <si>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</si>
  <si>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</si>
  <si>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</si>
  <si>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</si>
  <si>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</si>
  <si>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</si>
  <si>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</si>
  <si>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</si>
  <si>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</si>
  <si>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</si>
  <si>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</si>
  <si>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</si>
  <si>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</si>
  <si>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</si>
  <si>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</si>
  <si>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</si>
  <si>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</si>
  <si>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</si>
  <si>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</si>
  <si>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</si>
  <si>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</si>
  <si>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</si>
  <si>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</si>
  <si>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</si>
  <si>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</si>
  <si>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</si>
  <si>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</si>
  <si>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</si>
  <si>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</si>
  <si>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</si>
  <si>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</si>
  <si>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</si>
  <si>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</si>
  <si>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</si>
  <si>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</si>
  <si>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</si>
  <si>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</si>
  <si>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</si>
  <si>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</si>
  <si>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</si>
  <si>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</si>
  <si>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</si>
  <si>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</si>
  <si>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</si>
  <si>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</si>
  <si>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</si>
  <si>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</si>
  <si>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</si>
  <si>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</si>
  <si>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</si>
  <si>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</si>
  <si>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</si>
  <si>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</si>
  <si>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</si>
  <si>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</si>
  <si>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</si>
  <si>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</si>
  <si>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</si>
  <si>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</si>
  <si>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</si>
  <si>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</si>
  <si>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</si>
  <si>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</si>
  <si>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</si>
  <si>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</si>
  <si>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</si>
  <si>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</si>
  <si>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</si>
  <si>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</si>
  <si>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</si>
  <si>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</si>
  <si>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</si>
  <si>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</si>
  <si>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</si>
  <si>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</si>
  <si>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</si>
  <si>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</si>
  <si>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</si>
  <si>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</si>
  <si>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</si>
  <si>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</si>
  <si>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</si>
  <si>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</si>
  <si>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</si>
  <si>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</si>
  <si>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</si>
  <si>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</si>
  <si>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</si>
  <si>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</si>
  <si>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</si>
  <si>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</si>
  <si>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</si>
  <si>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</si>
  <si>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</si>
  <si>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</si>
  <si>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</si>
  <si>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</si>
  <si>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</si>
  <si>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</si>
  <si>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</si>
  <si>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</si>
  <si>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</si>
  <si>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</si>
  <si>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</si>
  <si>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</si>
  <si>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</si>
  <si>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</si>
  <si>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</si>
  <si>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</si>
  <si>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</si>
  <si>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</si>
  <si>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</si>
  <si>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</si>
  <si>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</si>
  <si>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</si>
  <si>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</si>
  <si>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</si>
  <si>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</si>
  <si>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</si>
  <si>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</si>
  <si>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</si>
  <si>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</si>
  <si>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</si>
  <si>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</si>
  <si>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</si>
  <si>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</si>
  <si>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</si>
  <si>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</si>
  <si>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</si>
  <si>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</si>
  <si>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</si>
  <si>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</si>
  <si>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</si>
  <si>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</si>
  <si>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</si>
  <si>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</si>
  <si>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</si>
  <si>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</si>
  <si>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</si>
  <si>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</si>
  <si>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</si>
  <si>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</si>
  <si>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</si>
  <si>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</si>
  <si>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</si>
  <si>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</si>
  <si>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</si>
  <si>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</si>
  <si>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</si>
  <si>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</si>
  <si>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</si>
  <si>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</si>
  <si>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</si>
  <si>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</si>
  <si>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</si>
  <si>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</si>
  <si>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</si>
  <si>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</si>
  <si>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</si>
  <si>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</si>
  <si>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</si>
  <si>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</si>
  <si>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</si>
  <si>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</si>
  <si>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</si>
  <si>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</si>
  <si>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</si>
  <si>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</si>
  <si>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</si>
  <si>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</si>
  <si>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</si>
  <si>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</si>
  <si>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</si>
  <si>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</si>
  <si>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</si>
  <si>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</si>
  <si>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</si>
  <si>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</si>
  <si>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</si>
  <si>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</si>
  <si>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</si>
  <si>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</si>
  <si>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</si>
  <si>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</si>
  <si>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</si>
  <si>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</si>
  <si>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</si>
  <si>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</si>
  <si>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</si>
  <si>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</si>
  <si>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</si>
  <si>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</si>
  <si>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</si>
  <si>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</si>
  <si>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</si>
  <si>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</si>
  <si>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</si>
  <si>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</si>
  <si>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</si>
  <si>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</si>
  <si>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</si>
  <si>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</si>
  <si>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</si>
  <si>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</si>
  <si>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</si>
  <si>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</si>
  <si>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</si>
  <si>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</si>
  <si>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</si>
  <si>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</si>
  <si>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</si>
  <si>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</si>
  <si>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</si>
  <si>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</si>
  <si>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</si>
  <si>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</si>
  <si>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</si>
  <si>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</si>
  <si>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</si>
  <si>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</si>
  <si>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</si>
  <si>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</si>
  <si>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</si>
  <si>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</si>
  <si>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</si>
  <si>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</si>
  <si>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</si>
  <si>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</si>
  <si>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</si>
  <si>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</si>
  <si>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</si>
  <si>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</si>
  <si>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</si>
  <si>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</si>
  <si>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</si>
  <si>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</si>
  <si>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</si>
  <si>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</si>
  <si>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</si>
  <si>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</si>
  <si>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</si>
  <si>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</si>
  <si>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</si>
  <si>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</si>
  <si>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</si>
  <si>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</si>
  <si>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</si>
  <si>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</si>
  <si>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</si>
  <si>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</si>
  <si>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</si>
  <si>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</si>
  <si>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</si>
  <si>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</si>
  <si>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</si>
  <si>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</si>
  <si>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</si>
  <si>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</si>
  <si>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</si>
  <si>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</si>
  <si>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</si>
  <si>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</si>
  <si>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</si>
  <si>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</si>
  <si>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</si>
  <si>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</si>
  <si>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</si>
  <si>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</si>
  <si>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</si>
  <si>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</si>
  <si>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</si>
  <si>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</si>
  <si>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</si>
  <si>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</si>
  <si>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</si>
  <si>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</si>
  <si>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</si>
  <si>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</si>
  <si>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</si>
  <si>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</si>
  <si>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</si>
  <si>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</si>
  <si>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</si>
  <si>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</si>
  <si>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</si>
  <si>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</si>
  <si>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</si>
  <si>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</si>
  <si>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</si>
  <si>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</si>
  <si>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</si>
  <si>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</si>
  <si>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</si>
  <si>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</si>
  <si>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</si>
  <si>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</si>
  <si>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</si>
  <si>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</si>
  <si>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</si>
  <si>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</si>
  <si>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</si>
  <si>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</si>
  <si>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</si>
  <si>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</si>
  <si>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</si>
  <si>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</si>
  <si>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</si>
  <si>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</si>
  <si>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</si>
  <si>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</si>
  <si>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</si>
  <si>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</si>
  <si>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</si>
  <si>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</si>
  <si>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</si>
  <si>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</si>
  <si>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</si>
  <si>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</si>
  <si>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</si>
  <si>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</si>
  <si>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</si>
  <si>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</si>
  <si>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</si>
  <si>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</si>
  <si>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</si>
  <si>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</si>
  <si>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</si>
  <si>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</si>
  <si>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</si>
  <si>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</si>
  <si>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</si>
  <si>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</si>
  <si>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</si>
  <si>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</si>
  <si>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</si>
  <si>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</si>
  <si>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</si>
  <si>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</si>
  <si>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</si>
  <si>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</si>
  <si>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</si>
  <si>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</si>
  <si>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</si>
  <si>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</si>
  <si>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</si>
  <si>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</si>
  <si>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</si>
  <si>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</si>
  <si>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</si>
  <si>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</si>
  <si>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</si>
  <si>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</si>
  <si>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</si>
  <si>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</si>
  <si>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</si>
  <si>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</si>
  <si>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</si>
  <si>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</si>
  <si>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</si>
  <si>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</si>
  <si>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</si>
  <si>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</si>
  <si>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</si>
  <si>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</si>
  <si>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</si>
  <si>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</si>
  <si>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</si>
  <si>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</si>
  <si>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</si>
  <si>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</si>
  <si>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</si>
  <si>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</si>
  <si>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</si>
  <si>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</si>
  <si>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</si>
  <si>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</si>
  <si>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</si>
  <si>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</si>
  <si>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</si>
  <si>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</si>
  <si>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</si>
  <si>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</si>
  <si>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</si>
  <si>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</si>
  <si>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</si>
  <si>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</si>
  <si>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</si>
  <si>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</si>
  <si>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</si>
  <si>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</si>
  <si>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</si>
  <si>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</si>
  <si>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</si>
  <si>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</si>
  <si>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</si>
  <si>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</si>
  <si>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</si>
  <si>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</si>
  <si>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</si>
  <si>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</si>
  <si>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</si>
  <si>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</si>
  <si>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</si>
  <si>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</si>
  <si>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</si>
  <si>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</si>
  <si>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</si>
  <si>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</si>
  <si>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</si>
  <si>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</si>
  <si>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</si>
  <si>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</si>
  <si>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</si>
  <si>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</si>
  <si>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</si>
  <si>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</si>
  <si>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</si>
  <si>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</si>
  <si>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</si>
  <si>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</si>
  <si>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</si>
  <si>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</si>
  <si>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</si>
  <si>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</si>
  <si>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</si>
  <si>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</si>
  <si>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</si>
  <si>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</si>
  <si>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</si>
  <si>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</si>
  <si>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</si>
  <si>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</si>
  <si>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</si>
  <si>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</si>
  <si>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</si>
  <si>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</si>
  <si>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</si>
  <si>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</si>
  <si>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</si>
  <si>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</si>
  <si>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</si>
  <si>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</si>
  <si>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</si>
  <si>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</si>
  <si>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</si>
  <si>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</si>
  <si>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</si>
  <si>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</si>
  <si>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</si>
  <si>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</si>
  <si>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</si>
  <si>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</si>
  <si>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</si>
  <si>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</si>
  <si>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</si>
  <si>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</si>
  <si>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</si>
  <si>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</si>
  <si>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</si>
  <si>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</si>
  <si>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</si>
  <si>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</si>
  <si>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</si>
  <si>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</si>
  <si>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</si>
  <si>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</si>
  <si>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</si>
  <si>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</si>
  <si>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</si>
  <si>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</si>
  <si>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</si>
  <si>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</si>
  <si>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</si>
  <si>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</si>
  <si>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</si>
  <si>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</si>
  <si>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</si>
  <si>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</si>
  <si>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</si>
  <si>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</si>
  <si>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</si>
  <si>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</si>
  <si>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41IS2023/07/02</t>
  </si>
  <si>
    <t>B_S_ISPAT_MH</t>
  </si>
  <si>
    <t>ITCWIND</t>
  </si>
  <si>
    <t>JP BINA</t>
  </si>
  <si>
    <t>SORANG_HEP</t>
  </si>
  <si>
    <t>CHANJUII</t>
  </si>
  <si>
    <t>JPNIGRIE_JNSTPP</t>
  </si>
  <si>
    <t>GOA_Beneficiary</t>
  </si>
  <si>
    <t>KAMENG</t>
  </si>
  <si>
    <t>ASIL_UP</t>
  </si>
  <si>
    <t>IPCL_WB</t>
  </si>
  <si>
    <t>SKS Raigarh</t>
  </si>
  <si>
    <t>UTTARAKHAND</t>
  </si>
  <si>
    <t>KSEB</t>
  </si>
  <si>
    <t>HP</t>
  </si>
  <si>
    <t>TANGEDCO</t>
  </si>
  <si>
    <t>LMEL MSEB</t>
  </si>
  <si>
    <t>SHPPBPL</t>
  </si>
  <si>
    <t>JPL-2</t>
  </si>
  <si>
    <t>NSLSUGAR</t>
  </si>
  <si>
    <t>Meghalaya_Ben</t>
  </si>
  <si>
    <t>LAPL-UP</t>
  </si>
  <si>
    <t>KWHEP</t>
  </si>
  <si>
    <t>GBHHPL</t>
  </si>
  <si>
    <t>TPC MSEB</t>
  </si>
  <si>
    <t>SOLAPUR_SOLAR</t>
  </si>
  <si>
    <t>TS1PL_BKN</t>
  </si>
  <si>
    <t>VSL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</si>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</sst>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151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151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151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151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30</v>
          </cell>
          <cell r="D69">
            <v>0</v>
          </cell>
          <cell r="E69">
            <v>0</v>
          </cell>
          <cell r="H69">
            <v>0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30</v>
          </cell>
          <cell r="D70">
            <v>0</v>
          </cell>
          <cell r="E70">
            <v>0</v>
          </cell>
          <cell r="H70">
            <v>0</v>
          </cell>
          <cell r="I70">
            <v>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30</v>
          </cell>
          <cell r="D71">
            <v>0</v>
          </cell>
          <cell r="E71">
            <v>0</v>
          </cell>
          <cell r="H71">
            <v>0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30</v>
          </cell>
          <cell r="D72">
            <v>0</v>
          </cell>
          <cell r="E72">
            <v>0</v>
          </cell>
          <cell r="H72">
            <v>0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30</v>
          </cell>
          <cell r="D73">
            <v>0</v>
          </cell>
          <cell r="E73">
            <v>0</v>
          </cell>
          <cell r="H73">
            <v>0</v>
          </cell>
          <cell r="I73">
            <v>25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30</v>
          </cell>
          <cell r="D74">
            <v>0</v>
          </cell>
          <cell r="E74">
            <v>0</v>
          </cell>
          <cell r="H74">
            <v>0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30</v>
          </cell>
          <cell r="D75">
            <v>0</v>
          </cell>
          <cell r="E75">
            <v>0</v>
          </cell>
          <cell r="H75">
            <v>0</v>
          </cell>
          <cell r="I75">
            <v>25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30</v>
          </cell>
          <cell r="D76">
            <v>0</v>
          </cell>
          <cell r="E76">
            <v>0</v>
          </cell>
          <cell r="H76">
            <v>0</v>
          </cell>
          <cell r="I76">
            <v>25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30</v>
          </cell>
          <cell r="D77">
            <v>0</v>
          </cell>
          <cell r="E77">
            <v>0</v>
          </cell>
          <cell r="H77">
            <v>0</v>
          </cell>
          <cell r="I77">
            <v>25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30</v>
          </cell>
          <cell r="D78">
            <v>0</v>
          </cell>
          <cell r="E78">
            <v>0</v>
          </cell>
          <cell r="H78">
            <v>0</v>
          </cell>
          <cell r="I78">
            <v>25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30</v>
          </cell>
          <cell r="D79">
            <v>0</v>
          </cell>
          <cell r="E79">
            <v>0</v>
          </cell>
          <cell r="H79">
            <v>0</v>
          </cell>
          <cell r="I79">
            <v>25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30</v>
          </cell>
          <cell r="D80">
            <v>0</v>
          </cell>
          <cell r="E80">
            <v>0</v>
          </cell>
          <cell r="H80">
            <v>0</v>
          </cell>
          <cell r="I80">
            <v>25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30</v>
          </cell>
          <cell r="D81">
            <v>0</v>
          </cell>
          <cell r="E81">
            <v>0</v>
          </cell>
          <cell r="H81">
            <v>0</v>
          </cell>
          <cell r="I81">
            <v>25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30</v>
          </cell>
          <cell r="D82">
            <v>0</v>
          </cell>
          <cell r="E82">
            <v>0</v>
          </cell>
          <cell r="H82">
            <v>0</v>
          </cell>
          <cell r="I82">
            <v>25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0</v>
          </cell>
          <cell r="I83">
            <v>25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0</v>
          </cell>
          <cell r="I84">
            <v>25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0</v>
          </cell>
          <cell r="I85">
            <v>25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0</v>
          </cell>
          <cell r="I86">
            <v>25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0</v>
          </cell>
          <cell r="I87">
            <v>25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0</v>
          </cell>
          <cell r="I88">
            <v>25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0</v>
          </cell>
          <cell r="I89">
            <v>25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0</v>
          </cell>
          <cell r="I90">
            <v>25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0</v>
          </cell>
          <cell r="I91">
            <v>25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0</v>
          </cell>
          <cell r="I92">
            <v>25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0</v>
          </cell>
          <cell r="I93">
            <v>25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0</v>
          </cell>
          <cell r="I94">
            <v>25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0</v>
          </cell>
          <cell r="I95">
            <v>25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0</v>
          </cell>
          <cell r="I96">
            <v>25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-7.2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-7.2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-7.2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-7.2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-7.2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-7.2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-7.2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-7.2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-7.2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-7.2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-7.2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-7.2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-7.2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-7.2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-7.2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-7.2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-7.2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-7.2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-7.2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-7.2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-3.6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-3.6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-3.6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-3.6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-3.6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-3.6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-3.6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-3.6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-3.6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-3.6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-3.6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-3.6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-3.6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-3.6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-3.6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-3.6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-3.6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-3.6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-3.6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-3.6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-3.6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-3.6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-3.6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-3.6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-3.6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-3.6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-3.6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-3.6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-3.6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45109</v>
      </c>
      <c r="C1" s="46"/>
    </row>
    <row r="2" spans="1:3">
      <c r="A2" s="169">
        <v>44964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228</v>
      </c>
    </row>
    <row r="9" spans="1:3">
      <c r="A9" s="46" t="s">
        <v>477</v>
      </c>
      <c r="B9" s="198">
        <v>45112.623854166668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45109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12.5</v>
      </c>
      <c r="C3" s="196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9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196">
        <v>12.5</v>
      </c>
      <c r="C4" s="196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60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196">
        <v>12.5</v>
      </c>
      <c r="C5" s="196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60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196">
        <v>12.5</v>
      </c>
      <c r="C6" s="196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60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196">
        <v>12.5</v>
      </c>
      <c r="C7" s="196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60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196">
        <v>12.5</v>
      </c>
      <c r="C8" s="196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60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196">
        <v>12.5</v>
      </c>
      <c r="C9" s="196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60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196">
        <v>12.5</v>
      </c>
      <c r="C10" s="196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60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196">
        <v>12.5</v>
      </c>
      <c r="C11" s="196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60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196">
        <v>12.5</v>
      </c>
      <c r="C12" s="196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60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196">
        <v>12.5</v>
      </c>
      <c r="C13" s="196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60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196">
        <v>12.5</v>
      </c>
      <c r="C14" s="196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60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196">
        <v>12.5</v>
      </c>
      <c r="C15" s="196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60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196">
        <v>12.5</v>
      </c>
      <c r="C16" s="196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60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196">
        <v>12.5</v>
      </c>
      <c r="C17" s="196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60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196">
        <v>12.5</v>
      </c>
      <c r="C18" s="196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60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196">
        <v>12.5</v>
      </c>
      <c r="C19" s="196">
        <v>12.5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5.2149999999999999</v>
      </c>
      <c r="J19" s="21">
        <f t="shared" si="6"/>
        <v>2.9162499999999998</v>
      </c>
      <c r="K19" s="21">
        <f t="shared" si="7"/>
        <v>3.76125</v>
      </c>
      <c r="L19" s="21">
        <f t="shared" si="8"/>
        <v>0.60750000000000004</v>
      </c>
      <c r="M19" s="160">
        <f t="shared" si="9"/>
        <v>12.5</v>
      </c>
      <c r="N19" s="22"/>
      <c r="P19" s="37">
        <f t="shared" si="1"/>
        <v>5.2149999999999999</v>
      </c>
      <c r="Q19" s="37">
        <f t="shared" si="2"/>
        <v>2.9162499999999998</v>
      </c>
      <c r="R19" s="37">
        <f t="shared" si="3"/>
        <v>3.76125</v>
      </c>
      <c r="S19" s="37">
        <f t="shared" si="4"/>
        <v>0.60750000000000004</v>
      </c>
      <c r="T19" s="37">
        <f t="shared" si="10"/>
        <v>12.5</v>
      </c>
    </row>
    <row r="20" spans="1:20">
      <c r="A20" s="8" t="s">
        <v>62</v>
      </c>
      <c r="B20" s="196">
        <v>12.5</v>
      </c>
      <c r="C20" s="196">
        <v>12.5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5.2149999999999999</v>
      </c>
      <c r="J20" s="21">
        <f t="shared" si="6"/>
        <v>2.9162499999999998</v>
      </c>
      <c r="K20" s="21">
        <f t="shared" si="7"/>
        <v>3.76125</v>
      </c>
      <c r="L20" s="21">
        <f t="shared" si="8"/>
        <v>0.60750000000000004</v>
      </c>
      <c r="M20" s="160">
        <f t="shared" si="9"/>
        <v>12.5</v>
      </c>
      <c r="N20" s="22"/>
      <c r="P20" s="37">
        <f t="shared" si="1"/>
        <v>5.2149999999999999</v>
      </c>
      <c r="Q20" s="37">
        <f t="shared" si="2"/>
        <v>2.9162499999999998</v>
      </c>
      <c r="R20" s="37">
        <f t="shared" si="3"/>
        <v>3.76125</v>
      </c>
      <c r="S20" s="37">
        <f t="shared" si="4"/>
        <v>0.60750000000000004</v>
      </c>
      <c r="T20" s="37">
        <f t="shared" si="10"/>
        <v>12.5</v>
      </c>
    </row>
    <row r="21" spans="1:20">
      <c r="A21" s="8" t="s">
        <v>63</v>
      </c>
      <c r="B21" s="196">
        <v>12.5</v>
      </c>
      <c r="C21" s="196">
        <v>12.5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5.2149999999999999</v>
      </c>
      <c r="J21" s="21">
        <f t="shared" si="6"/>
        <v>2.9162499999999998</v>
      </c>
      <c r="K21" s="21">
        <f t="shared" si="7"/>
        <v>3.76125</v>
      </c>
      <c r="L21" s="21">
        <f t="shared" si="8"/>
        <v>0.60750000000000004</v>
      </c>
      <c r="M21" s="160">
        <f t="shared" si="9"/>
        <v>12.5</v>
      </c>
      <c r="N21" s="22"/>
      <c r="P21" s="37">
        <f t="shared" si="1"/>
        <v>5.2149999999999999</v>
      </c>
      <c r="Q21" s="37">
        <f t="shared" si="2"/>
        <v>2.9162499999999998</v>
      </c>
      <c r="R21" s="37">
        <f t="shared" si="3"/>
        <v>3.76125</v>
      </c>
      <c r="S21" s="37">
        <f t="shared" si="4"/>
        <v>0.60750000000000004</v>
      </c>
      <c r="T21" s="37">
        <f t="shared" si="10"/>
        <v>12.5</v>
      </c>
    </row>
    <row r="22" spans="1:20">
      <c r="A22" s="8" t="s">
        <v>64</v>
      </c>
      <c r="B22" s="196">
        <v>12.5</v>
      </c>
      <c r="C22" s="196">
        <v>12.5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5.2149999999999999</v>
      </c>
      <c r="J22" s="21">
        <f t="shared" si="6"/>
        <v>2.9162499999999998</v>
      </c>
      <c r="K22" s="21">
        <f t="shared" si="7"/>
        <v>3.76125</v>
      </c>
      <c r="L22" s="21">
        <f t="shared" si="8"/>
        <v>0.60750000000000004</v>
      </c>
      <c r="M22" s="160">
        <f t="shared" si="9"/>
        <v>12.5</v>
      </c>
      <c r="N22" s="22"/>
      <c r="P22" s="37">
        <f t="shared" si="1"/>
        <v>5.2149999999999999</v>
      </c>
      <c r="Q22" s="37">
        <f t="shared" si="2"/>
        <v>2.9162499999999998</v>
      </c>
      <c r="R22" s="37">
        <f t="shared" si="3"/>
        <v>3.76125</v>
      </c>
      <c r="S22" s="37">
        <f t="shared" si="4"/>
        <v>0.60750000000000004</v>
      </c>
      <c r="T22" s="37">
        <f t="shared" si="10"/>
        <v>12.5</v>
      </c>
    </row>
    <row r="23" spans="1:20">
      <c r="A23" s="8" t="s">
        <v>65</v>
      </c>
      <c r="B23" s="196">
        <v>12.5</v>
      </c>
      <c r="C23" s="196">
        <v>12.5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5.2149999999999999</v>
      </c>
      <c r="J23" s="21">
        <f t="shared" si="6"/>
        <v>2.9162499999999998</v>
      </c>
      <c r="K23" s="21">
        <f t="shared" si="7"/>
        <v>3.76125</v>
      </c>
      <c r="L23" s="21">
        <f t="shared" si="8"/>
        <v>0.60750000000000004</v>
      </c>
      <c r="M23" s="160">
        <f t="shared" si="9"/>
        <v>12.5</v>
      </c>
      <c r="N23" s="22"/>
      <c r="P23" s="37">
        <f t="shared" si="1"/>
        <v>5.2149999999999999</v>
      </c>
      <c r="Q23" s="37">
        <f t="shared" si="2"/>
        <v>2.9162499999999998</v>
      </c>
      <c r="R23" s="37">
        <f t="shared" si="3"/>
        <v>3.76125</v>
      </c>
      <c r="S23" s="37">
        <f t="shared" si="4"/>
        <v>0.60750000000000004</v>
      </c>
      <c r="T23" s="37">
        <f t="shared" si="10"/>
        <v>12.5</v>
      </c>
    </row>
    <row r="24" spans="1:20">
      <c r="A24" s="8" t="s">
        <v>66</v>
      </c>
      <c r="B24" s="196">
        <v>12.5</v>
      </c>
      <c r="C24" s="196">
        <v>12.5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5.2149999999999999</v>
      </c>
      <c r="J24" s="21">
        <f t="shared" si="6"/>
        <v>2.9162499999999998</v>
      </c>
      <c r="K24" s="21">
        <f t="shared" si="7"/>
        <v>3.76125</v>
      </c>
      <c r="L24" s="21">
        <f t="shared" si="8"/>
        <v>0.60750000000000004</v>
      </c>
      <c r="M24" s="160">
        <f t="shared" si="9"/>
        <v>12.5</v>
      </c>
      <c r="N24" s="22"/>
      <c r="P24" s="37">
        <f t="shared" si="1"/>
        <v>5.2149999999999999</v>
      </c>
      <c r="Q24" s="37">
        <f t="shared" si="2"/>
        <v>2.9162499999999998</v>
      </c>
      <c r="R24" s="37">
        <f t="shared" si="3"/>
        <v>3.76125</v>
      </c>
      <c r="S24" s="37">
        <f t="shared" si="4"/>
        <v>0.60750000000000004</v>
      </c>
      <c r="T24" s="37">
        <f t="shared" si="10"/>
        <v>12.5</v>
      </c>
    </row>
    <row r="25" spans="1:20">
      <c r="A25" s="8" t="s">
        <v>67</v>
      </c>
      <c r="B25" s="196">
        <v>12.5</v>
      </c>
      <c r="C25" s="196">
        <v>12.5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5.2149999999999999</v>
      </c>
      <c r="J25" s="21">
        <f t="shared" si="6"/>
        <v>2.9162499999999998</v>
      </c>
      <c r="K25" s="21">
        <f t="shared" si="7"/>
        <v>3.76125</v>
      </c>
      <c r="L25" s="21">
        <f t="shared" si="8"/>
        <v>0.60750000000000004</v>
      </c>
      <c r="M25" s="160">
        <f t="shared" si="9"/>
        <v>12.5</v>
      </c>
      <c r="N25" s="22"/>
      <c r="P25" s="37">
        <f t="shared" si="1"/>
        <v>5.2149999999999999</v>
      </c>
      <c r="Q25" s="37">
        <f t="shared" si="2"/>
        <v>2.9162499999999998</v>
      </c>
      <c r="R25" s="37">
        <f t="shared" si="3"/>
        <v>3.76125</v>
      </c>
      <c r="S25" s="37">
        <f t="shared" si="4"/>
        <v>0.60750000000000004</v>
      </c>
      <c r="T25" s="37">
        <f t="shared" si="10"/>
        <v>12.5</v>
      </c>
    </row>
    <row r="26" spans="1:20">
      <c r="A26" s="8" t="s">
        <v>68</v>
      </c>
      <c r="B26" s="196">
        <v>12.5</v>
      </c>
      <c r="C26" s="196">
        <v>12.5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5.2149999999999999</v>
      </c>
      <c r="J26" s="21">
        <f t="shared" si="6"/>
        <v>2.9162499999999998</v>
      </c>
      <c r="K26" s="21">
        <f t="shared" si="7"/>
        <v>3.76125</v>
      </c>
      <c r="L26" s="21">
        <f t="shared" si="8"/>
        <v>0.60750000000000004</v>
      </c>
      <c r="M26" s="160">
        <f t="shared" si="9"/>
        <v>12.5</v>
      </c>
      <c r="N26" s="22"/>
      <c r="P26" s="37">
        <f t="shared" si="1"/>
        <v>5.2149999999999999</v>
      </c>
      <c r="Q26" s="37">
        <f t="shared" si="2"/>
        <v>2.9162499999999998</v>
      </c>
      <c r="R26" s="37">
        <f t="shared" si="3"/>
        <v>3.76125</v>
      </c>
      <c r="S26" s="37">
        <f t="shared" si="4"/>
        <v>0.60750000000000004</v>
      </c>
      <c r="T26" s="37">
        <f t="shared" si="10"/>
        <v>12.5</v>
      </c>
    </row>
    <row r="27" spans="1:20">
      <c r="A27" s="8" t="s">
        <v>69</v>
      </c>
      <c r="B27" s="196">
        <v>12.5</v>
      </c>
      <c r="C27" s="196">
        <v>12.5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5.2149999999999999</v>
      </c>
      <c r="J27" s="21">
        <f t="shared" si="6"/>
        <v>2.9162499999999998</v>
      </c>
      <c r="K27" s="21">
        <f t="shared" si="7"/>
        <v>3.76125</v>
      </c>
      <c r="L27" s="21">
        <f t="shared" si="8"/>
        <v>0.60750000000000004</v>
      </c>
      <c r="M27" s="160">
        <f t="shared" si="9"/>
        <v>12.5</v>
      </c>
      <c r="N27" s="22"/>
      <c r="P27" s="37">
        <f t="shared" si="1"/>
        <v>5.2149999999999999</v>
      </c>
      <c r="Q27" s="37">
        <f t="shared" si="2"/>
        <v>2.9162499999999998</v>
      </c>
      <c r="R27" s="37">
        <f t="shared" si="3"/>
        <v>3.76125</v>
      </c>
      <c r="S27" s="37">
        <f t="shared" si="4"/>
        <v>0.60750000000000004</v>
      </c>
      <c r="T27" s="37">
        <f t="shared" si="10"/>
        <v>12.5</v>
      </c>
    </row>
    <row r="28" spans="1:20">
      <c r="A28" s="8" t="s">
        <v>70</v>
      </c>
      <c r="B28" s="196">
        <v>12.5</v>
      </c>
      <c r="C28" s="196">
        <v>12.5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5.2149999999999999</v>
      </c>
      <c r="J28" s="21">
        <f t="shared" si="6"/>
        <v>2.9162499999999998</v>
      </c>
      <c r="K28" s="21">
        <f t="shared" si="7"/>
        <v>3.76125</v>
      </c>
      <c r="L28" s="21">
        <f t="shared" si="8"/>
        <v>0.60750000000000004</v>
      </c>
      <c r="M28" s="160">
        <f t="shared" si="9"/>
        <v>12.5</v>
      </c>
      <c r="N28" s="22"/>
      <c r="P28" s="37">
        <f t="shared" si="1"/>
        <v>5.2149999999999999</v>
      </c>
      <c r="Q28" s="37">
        <f t="shared" si="2"/>
        <v>2.9162499999999998</v>
      </c>
      <c r="R28" s="37">
        <f t="shared" si="3"/>
        <v>3.76125</v>
      </c>
      <c r="S28" s="37">
        <f t="shared" si="4"/>
        <v>0.60750000000000004</v>
      </c>
      <c r="T28" s="37">
        <f t="shared" si="10"/>
        <v>12.5</v>
      </c>
    </row>
    <row r="29" spans="1:20">
      <c r="A29" s="8" t="s">
        <v>71</v>
      </c>
      <c r="B29" s="196">
        <v>12.5</v>
      </c>
      <c r="C29" s="196">
        <v>12.5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5.2149999999999999</v>
      </c>
      <c r="J29" s="21">
        <f t="shared" si="6"/>
        <v>2.9162499999999998</v>
      </c>
      <c r="K29" s="21">
        <f t="shared" si="7"/>
        <v>3.76125</v>
      </c>
      <c r="L29" s="21">
        <f t="shared" si="8"/>
        <v>0.60750000000000004</v>
      </c>
      <c r="M29" s="160">
        <f t="shared" si="9"/>
        <v>12.5</v>
      </c>
      <c r="N29" s="22"/>
      <c r="P29" s="37">
        <f t="shared" si="1"/>
        <v>5.2149999999999999</v>
      </c>
      <c r="Q29" s="37">
        <f t="shared" si="2"/>
        <v>2.9162499999999998</v>
      </c>
      <c r="R29" s="37">
        <f t="shared" si="3"/>
        <v>3.76125</v>
      </c>
      <c r="S29" s="37">
        <f t="shared" si="4"/>
        <v>0.60750000000000004</v>
      </c>
      <c r="T29" s="37">
        <f t="shared" si="10"/>
        <v>12.5</v>
      </c>
    </row>
    <row r="30" spans="1:20">
      <c r="A30" s="8" t="s">
        <v>72</v>
      </c>
      <c r="B30" s="196">
        <v>12.5</v>
      </c>
      <c r="C30" s="196">
        <v>12.5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5.2149999999999999</v>
      </c>
      <c r="J30" s="21">
        <f t="shared" si="6"/>
        <v>2.9162499999999998</v>
      </c>
      <c r="K30" s="21">
        <f t="shared" si="7"/>
        <v>3.76125</v>
      </c>
      <c r="L30" s="21">
        <f t="shared" si="8"/>
        <v>0.60750000000000004</v>
      </c>
      <c r="M30" s="160">
        <f t="shared" si="9"/>
        <v>12.5</v>
      </c>
      <c r="N30" s="22"/>
      <c r="P30" s="37">
        <f t="shared" si="1"/>
        <v>5.2149999999999999</v>
      </c>
      <c r="Q30" s="37">
        <f t="shared" si="2"/>
        <v>2.9162499999999998</v>
      </c>
      <c r="R30" s="37">
        <f t="shared" si="3"/>
        <v>3.76125</v>
      </c>
      <c r="S30" s="37">
        <f t="shared" si="4"/>
        <v>0.60750000000000004</v>
      </c>
      <c r="T30" s="37">
        <f t="shared" si="10"/>
        <v>12.5</v>
      </c>
    </row>
    <row r="31" spans="1:20">
      <c r="A31" s="8" t="s">
        <v>73</v>
      </c>
      <c r="B31" s="196">
        <v>12.5</v>
      </c>
      <c r="C31" s="196">
        <v>12.5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5.2149999999999999</v>
      </c>
      <c r="J31" s="21">
        <f t="shared" si="6"/>
        <v>2.9162499999999998</v>
      </c>
      <c r="K31" s="21">
        <f t="shared" si="7"/>
        <v>3.76125</v>
      </c>
      <c r="L31" s="21">
        <f t="shared" si="8"/>
        <v>0.60750000000000004</v>
      </c>
      <c r="M31" s="160">
        <f t="shared" si="9"/>
        <v>12.5</v>
      </c>
      <c r="N31" s="22"/>
      <c r="P31" s="37">
        <f t="shared" si="1"/>
        <v>5.2149999999999999</v>
      </c>
      <c r="Q31" s="37">
        <f t="shared" si="2"/>
        <v>2.9162499999999998</v>
      </c>
      <c r="R31" s="37">
        <f t="shared" si="3"/>
        <v>3.76125</v>
      </c>
      <c r="S31" s="37">
        <f t="shared" si="4"/>
        <v>0.60750000000000004</v>
      </c>
      <c r="T31" s="37">
        <f t="shared" si="10"/>
        <v>12.5</v>
      </c>
    </row>
    <row r="32" spans="1:20">
      <c r="A32" s="8" t="s">
        <v>74</v>
      </c>
      <c r="B32" s="196">
        <v>11</v>
      </c>
      <c r="C32" s="196">
        <v>11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4.5891999999999999</v>
      </c>
      <c r="J32" s="21">
        <f t="shared" si="6"/>
        <v>2.5663</v>
      </c>
      <c r="K32" s="21">
        <f t="shared" si="7"/>
        <v>3.3099000000000003</v>
      </c>
      <c r="L32" s="21">
        <f t="shared" si="8"/>
        <v>0.53459999999999996</v>
      </c>
      <c r="M32" s="160">
        <f t="shared" si="9"/>
        <v>11</v>
      </c>
      <c r="N32" s="22"/>
      <c r="P32" s="37">
        <f t="shared" si="1"/>
        <v>4.5891999999999999</v>
      </c>
      <c r="Q32" s="37">
        <f t="shared" si="2"/>
        <v>2.5663</v>
      </c>
      <c r="R32" s="37">
        <f t="shared" si="3"/>
        <v>3.3099000000000003</v>
      </c>
      <c r="S32" s="37">
        <f t="shared" si="4"/>
        <v>0.53459999999999996</v>
      </c>
      <c r="T32" s="37">
        <f t="shared" si="10"/>
        <v>11</v>
      </c>
    </row>
    <row r="33" spans="1:20">
      <c r="A33" s="8" t="s">
        <v>75</v>
      </c>
      <c r="B33" s="196">
        <v>11</v>
      </c>
      <c r="C33" s="196">
        <v>11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4.5891999999999999</v>
      </c>
      <c r="J33" s="21">
        <f t="shared" si="6"/>
        <v>2.5663</v>
      </c>
      <c r="K33" s="21">
        <f t="shared" si="7"/>
        <v>3.3099000000000003</v>
      </c>
      <c r="L33" s="21">
        <f t="shared" si="8"/>
        <v>0.53459999999999996</v>
      </c>
      <c r="M33" s="160">
        <f t="shared" si="9"/>
        <v>11</v>
      </c>
      <c r="N33" s="22"/>
      <c r="P33" s="37">
        <f t="shared" si="1"/>
        <v>4.5891999999999999</v>
      </c>
      <c r="Q33" s="37">
        <f t="shared" si="2"/>
        <v>2.5663</v>
      </c>
      <c r="R33" s="37">
        <f t="shared" si="3"/>
        <v>3.3099000000000003</v>
      </c>
      <c r="S33" s="37">
        <f t="shared" si="4"/>
        <v>0.53459999999999996</v>
      </c>
      <c r="T33" s="37">
        <f t="shared" si="10"/>
        <v>11</v>
      </c>
    </row>
    <row r="34" spans="1:20">
      <c r="A34" s="8" t="s">
        <v>76</v>
      </c>
      <c r="B34" s="196">
        <v>11</v>
      </c>
      <c r="C34" s="196">
        <v>11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4.5891999999999999</v>
      </c>
      <c r="J34" s="21">
        <f t="shared" si="6"/>
        <v>2.5663</v>
      </c>
      <c r="K34" s="21">
        <f t="shared" si="7"/>
        <v>3.3099000000000003</v>
      </c>
      <c r="L34" s="21">
        <f t="shared" si="8"/>
        <v>0.53459999999999996</v>
      </c>
      <c r="M34" s="160">
        <f t="shared" si="9"/>
        <v>11</v>
      </c>
      <c r="N34" s="22"/>
      <c r="P34" s="37">
        <f t="shared" si="1"/>
        <v>4.5891999999999999</v>
      </c>
      <c r="Q34" s="37">
        <f t="shared" si="2"/>
        <v>2.5663</v>
      </c>
      <c r="R34" s="37">
        <f t="shared" si="3"/>
        <v>3.3099000000000003</v>
      </c>
      <c r="S34" s="37">
        <f t="shared" si="4"/>
        <v>0.53459999999999996</v>
      </c>
      <c r="T34" s="37">
        <f t="shared" si="10"/>
        <v>11</v>
      </c>
    </row>
    <row r="35" spans="1:20">
      <c r="A35" s="8" t="s">
        <v>77</v>
      </c>
      <c r="B35" s="196">
        <v>11</v>
      </c>
      <c r="C35" s="196">
        <v>11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4.5891999999999999</v>
      </c>
      <c r="J35" s="21">
        <f t="shared" si="6"/>
        <v>2.5663</v>
      </c>
      <c r="K35" s="21">
        <f t="shared" si="7"/>
        <v>3.3099000000000003</v>
      </c>
      <c r="L35" s="21">
        <f t="shared" si="8"/>
        <v>0.53459999999999996</v>
      </c>
      <c r="M35" s="160">
        <f t="shared" si="9"/>
        <v>11</v>
      </c>
      <c r="N35" s="22"/>
      <c r="P35" s="37">
        <f t="shared" ref="P35:P66" si="12">I35</f>
        <v>4.5891999999999999</v>
      </c>
      <c r="Q35" s="37">
        <f t="shared" ref="Q35:Q66" si="13">J35</f>
        <v>2.5663</v>
      </c>
      <c r="R35" s="37">
        <f t="shared" ref="R35:R66" si="14">K35</f>
        <v>3.3099000000000003</v>
      </c>
      <c r="S35" s="37">
        <f t="shared" ref="S35:S66" si="15">L35</f>
        <v>0.53459999999999996</v>
      </c>
      <c r="T35" s="37">
        <f t="shared" si="10"/>
        <v>11</v>
      </c>
    </row>
    <row r="36" spans="1:20">
      <c r="A36" s="8" t="s">
        <v>78</v>
      </c>
      <c r="B36" s="196">
        <v>11</v>
      </c>
      <c r="C36" s="196">
        <v>11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4.5891999999999999</v>
      </c>
      <c r="J36" s="21">
        <f t="shared" si="6"/>
        <v>2.5663</v>
      </c>
      <c r="K36" s="21">
        <f t="shared" si="7"/>
        <v>3.3099000000000003</v>
      </c>
      <c r="L36" s="21">
        <f t="shared" si="8"/>
        <v>0.53459999999999996</v>
      </c>
      <c r="M36" s="160">
        <f t="shared" si="9"/>
        <v>11</v>
      </c>
      <c r="N36" s="22"/>
      <c r="P36" s="37">
        <f t="shared" si="12"/>
        <v>4.5891999999999999</v>
      </c>
      <c r="Q36" s="37">
        <f t="shared" si="13"/>
        <v>2.5663</v>
      </c>
      <c r="R36" s="37">
        <f t="shared" si="14"/>
        <v>3.3099000000000003</v>
      </c>
      <c r="S36" s="37">
        <f t="shared" si="15"/>
        <v>0.53459999999999996</v>
      </c>
      <c r="T36" s="37">
        <f t="shared" si="10"/>
        <v>11</v>
      </c>
    </row>
    <row r="37" spans="1:20">
      <c r="A37" s="8" t="s">
        <v>79</v>
      </c>
      <c r="B37" s="196">
        <v>11</v>
      </c>
      <c r="C37" s="196">
        <v>11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4.5891999999999999</v>
      </c>
      <c r="J37" s="21">
        <f t="shared" si="6"/>
        <v>2.5663</v>
      </c>
      <c r="K37" s="21">
        <f t="shared" si="7"/>
        <v>3.3099000000000003</v>
      </c>
      <c r="L37" s="21">
        <f t="shared" si="8"/>
        <v>0.53459999999999996</v>
      </c>
      <c r="M37" s="160">
        <f t="shared" si="9"/>
        <v>11</v>
      </c>
      <c r="N37" s="22"/>
      <c r="P37" s="37">
        <f t="shared" si="12"/>
        <v>4.5891999999999999</v>
      </c>
      <c r="Q37" s="37">
        <f t="shared" si="13"/>
        <v>2.5663</v>
      </c>
      <c r="R37" s="37">
        <f t="shared" si="14"/>
        <v>3.3099000000000003</v>
      </c>
      <c r="S37" s="37">
        <f t="shared" si="15"/>
        <v>0.53459999999999996</v>
      </c>
      <c r="T37" s="37">
        <f t="shared" si="10"/>
        <v>11</v>
      </c>
    </row>
    <row r="38" spans="1:20">
      <c r="A38" s="8" t="s">
        <v>80</v>
      </c>
      <c r="B38" s="196">
        <v>11</v>
      </c>
      <c r="C38" s="196">
        <v>11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4.5891999999999999</v>
      </c>
      <c r="J38" s="21">
        <f t="shared" si="6"/>
        <v>2.5663</v>
      </c>
      <c r="K38" s="21">
        <f t="shared" si="7"/>
        <v>3.3099000000000003</v>
      </c>
      <c r="L38" s="21">
        <f t="shared" si="8"/>
        <v>0.53459999999999996</v>
      </c>
      <c r="M38" s="160">
        <f t="shared" si="9"/>
        <v>11</v>
      </c>
      <c r="N38" s="22"/>
      <c r="P38" s="37">
        <f t="shared" si="12"/>
        <v>4.5891999999999999</v>
      </c>
      <c r="Q38" s="37">
        <f t="shared" si="13"/>
        <v>2.5663</v>
      </c>
      <c r="R38" s="37">
        <f t="shared" si="14"/>
        <v>3.3099000000000003</v>
      </c>
      <c r="S38" s="37">
        <f t="shared" si="15"/>
        <v>0.53459999999999996</v>
      </c>
      <c r="T38" s="37">
        <f t="shared" si="10"/>
        <v>11</v>
      </c>
    </row>
    <row r="39" spans="1:20">
      <c r="A39" s="8" t="s">
        <v>81</v>
      </c>
      <c r="B39" s="196">
        <v>11</v>
      </c>
      <c r="C39" s="196">
        <v>11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4.5891999999999999</v>
      </c>
      <c r="J39" s="21">
        <f t="shared" si="6"/>
        <v>2.5663</v>
      </c>
      <c r="K39" s="21">
        <f t="shared" si="7"/>
        <v>3.3099000000000003</v>
      </c>
      <c r="L39" s="21">
        <f t="shared" si="8"/>
        <v>0.53459999999999996</v>
      </c>
      <c r="M39" s="160">
        <f t="shared" si="9"/>
        <v>11</v>
      </c>
      <c r="N39" s="22"/>
      <c r="P39" s="37">
        <f t="shared" si="12"/>
        <v>4.5891999999999999</v>
      </c>
      <c r="Q39" s="37">
        <f t="shared" si="13"/>
        <v>2.5663</v>
      </c>
      <c r="R39" s="37">
        <f t="shared" si="14"/>
        <v>3.3099000000000003</v>
      </c>
      <c r="S39" s="37">
        <f t="shared" si="15"/>
        <v>0.53459999999999996</v>
      </c>
      <c r="T39" s="37">
        <f t="shared" si="10"/>
        <v>11</v>
      </c>
    </row>
    <row r="40" spans="1:20">
      <c r="A40" s="8" t="s">
        <v>82</v>
      </c>
      <c r="B40" s="196">
        <v>11</v>
      </c>
      <c r="C40" s="196">
        <v>11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4.5891999999999999</v>
      </c>
      <c r="J40" s="21">
        <f t="shared" si="6"/>
        <v>2.5663</v>
      </c>
      <c r="K40" s="21">
        <f t="shared" si="7"/>
        <v>3.3099000000000003</v>
      </c>
      <c r="L40" s="21">
        <f t="shared" si="8"/>
        <v>0.53459999999999996</v>
      </c>
      <c r="M40" s="160">
        <f t="shared" si="9"/>
        <v>11</v>
      </c>
      <c r="N40" s="22"/>
      <c r="P40" s="37">
        <f t="shared" si="12"/>
        <v>4.5891999999999999</v>
      </c>
      <c r="Q40" s="37">
        <f t="shared" si="13"/>
        <v>2.5663</v>
      </c>
      <c r="R40" s="37">
        <f t="shared" si="14"/>
        <v>3.3099000000000003</v>
      </c>
      <c r="S40" s="37">
        <f t="shared" si="15"/>
        <v>0.53459999999999996</v>
      </c>
      <c r="T40" s="37">
        <f t="shared" si="10"/>
        <v>11</v>
      </c>
    </row>
    <row r="41" spans="1:20">
      <c r="A41" s="8" t="s">
        <v>83</v>
      </c>
      <c r="B41" s="196">
        <v>11</v>
      </c>
      <c r="C41" s="196">
        <v>11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4.5891999999999999</v>
      </c>
      <c r="J41" s="21">
        <f t="shared" si="6"/>
        <v>2.5663</v>
      </c>
      <c r="K41" s="21">
        <f t="shared" si="7"/>
        <v>3.3099000000000003</v>
      </c>
      <c r="L41" s="21">
        <f t="shared" si="8"/>
        <v>0.53459999999999996</v>
      </c>
      <c r="M41" s="160">
        <f t="shared" si="9"/>
        <v>11</v>
      </c>
      <c r="N41" s="22"/>
      <c r="P41" s="37">
        <f t="shared" si="12"/>
        <v>4.5891999999999999</v>
      </c>
      <c r="Q41" s="37">
        <f t="shared" si="13"/>
        <v>2.5663</v>
      </c>
      <c r="R41" s="37">
        <f t="shared" si="14"/>
        <v>3.3099000000000003</v>
      </c>
      <c r="S41" s="37">
        <f t="shared" si="15"/>
        <v>0.53459999999999996</v>
      </c>
      <c r="T41" s="37">
        <f t="shared" si="10"/>
        <v>11</v>
      </c>
    </row>
    <row r="42" spans="1:20">
      <c r="A42" s="8" t="s">
        <v>84</v>
      </c>
      <c r="B42" s="196">
        <v>11</v>
      </c>
      <c r="C42" s="196">
        <v>11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4.5891999999999999</v>
      </c>
      <c r="J42" s="21">
        <f t="shared" si="6"/>
        <v>2.5663</v>
      </c>
      <c r="K42" s="21">
        <f t="shared" si="7"/>
        <v>3.3099000000000003</v>
      </c>
      <c r="L42" s="21">
        <f t="shared" si="8"/>
        <v>0.53459999999999996</v>
      </c>
      <c r="M42" s="160">
        <f t="shared" si="9"/>
        <v>11</v>
      </c>
      <c r="N42" s="22"/>
      <c r="P42" s="37">
        <f t="shared" si="12"/>
        <v>4.5891999999999999</v>
      </c>
      <c r="Q42" s="37">
        <f t="shared" si="13"/>
        <v>2.5663</v>
      </c>
      <c r="R42" s="37">
        <f t="shared" si="14"/>
        <v>3.3099000000000003</v>
      </c>
      <c r="S42" s="37">
        <f t="shared" si="15"/>
        <v>0.53459999999999996</v>
      </c>
      <c r="T42" s="37">
        <f t="shared" si="10"/>
        <v>11</v>
      </c>
    </row>
    <row r="43" spans="1:20">
      <c r="A43" s="8" t="s">
        <v>85</v>
      </c>
      <c r="B43" s="196">
        <v>11</v>
      </c>
      <c r="C43" s="196">
        <v>11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4.5891999999999999</v>
      </c>
      <c r="J43" s="21">
        <f t="shared" si="6"/>
        <v>2.5663</v>
      </c>
      <c r="K43" s="21">
        <f t="shared" si="7"/>
        <v>3.3099000000000003</v>
      </c>
      <c r="L43" s="21">
        <f t="shared" si="8"/>
        <v>0.53459999999999996</v>
      </c>
      <c r="M43" s="160">
        <f t="shared" si="9"/>
        <v>11</v>
      </c>
      <c r="N43" s="22"/>
      <c r="P43" s="37">
        <f t="shared" si="12"/>
        <v>4.5891999999999999</v>
      </c>
      <c r="Q43" s="37">
        <f t="shared" si="13"/>
        <v>2.5663</v>
      </c>
      <c r="R43" s="37">
        <f t="shared" si="14"/>
        <v>3.3099000000000003</v>
      </c>
      <c r="S43" s="37">
        <f t="shared" si="15"/>
        <v>0.53459999999999996</v>
      </c>
      <c r="T43" s="37">
        <f t="shared" si="10"/>
        <v>11</v>
      </c>
    </row>
    <row r="44" spans="1:20">
      <c r="A44" s="8" t="s">
        <v>86</v>
      </c>
      <c r="B44" s="196">
        <v>11</v>
      </c>
      <c r="C44" s="196">
        <v>11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4.5891999999999999</v>
      </c>
      <c r="J44" s="21">
        <f t="shared" si="6"/>
        <v>2.5663</v>
      </c>
      <c r="K44" s="21">
        <f t="shared" si="7"/>
        <v>3.3099000000000003</v>
      </c>
      <c r="L44" s="21">
        <f t="shared" si="8"/>
        <v>0.53459999999999996</v>
      </c>
      <c r="M44" s="160">
        <f t="shared" si="9"/>
        <v>11</v>
      </c>
      <c r="N44" s="22"/>
      <c r="P44" s="37">
        <f t="shared" si="12"/>
        <v>4.5891999999999999</v>
      </c>
      <c r="Q44" s="37">
        <f t="shared" si="13"/>
        <v>2.5663</v>
      </c>
      <c r="R44" s="37">
        <f t="shared" si="14"/>
        <v>3.3099000000000003</v>
      </c>
      <c r="S44" s="37">
        <f t="shared" si="15"/>
        <v>0.53459999999999996</v>
      </c>
      <c r="T44" s="37">
        <f t="shared" si="10"/>
        <v>11</v>
      </c>
    </row>
    <row r="45" spans="1:20">
      <c r="A45" s="8" t="s">
        <v>87</v>
      </c>
      <c r="B45" s="196">
        <v>11</v>
      </c>
      <c r="C45" s="196">
        <v>11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4.5891999999999999</v>
      </c>
      <c r="J45" s="21">
        <f t="shared" si="6"/>
        <v>2.5663</v>
      </c>
      <c r="K45" s="21">
        <f t="shared" si="7"/>
        <v>3.3099000000000003</v>
      </c>
      <c r="L45" s="21">
        <f t="shared" si="8"/>
        <v>0.53459999999999996</v>
      </c>
      <c r="M45" s="160">
        <f t="shared" si="9"/>
        <v>11</v>
      </c>
      <c r="N45" s="22"/>
      <c r="P45" s="37">
        <f t="shared" si="12"/>
        <v>4.5891999999999999</v>
      </c>
      <c r="Q45" s="37">
        <f t="shared" si="13"/>
        <v>2.5663</v>
      </c>
      <c r="R45" s="37">
        <f t="shared" si="14"/>
        <v>3.3099000000000003</v>
      </c>
      <c r="S45" s="37">
        <f t="shared" si="15"/>
        <v>0.53459999999999996</v>
      </c>
      <c r="T45" s="37">
        <f t="shared" si="10"/>
        <v>11</v>
      </c>
    </row>
    <row r="46" spans="1:20">
      <c r="A46" s="8" t="s">
        <v>88</v>
      </c>
      <c r="B46" s="196">
        <v>11</v>
      </c>
      <c r="C46" s="196">
        <v>11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4.5891999999999999</v>
      </c>
      <c r="J46" s="21">
        <f t="shared" si="6"/>
        <v>2.5663</v>
      </c>
      <c r="K46" s="21">
        <f t="shared" si="7"/>
        <v>3.3099000000000003</v>
      </c>
      <c r="L46" s="21">
        <f t="shared" si="8"/>
        <v>0.53459999999999996</v>
      </c>
      <c r="M46" s="160">
        <f t="shared" si="9"/>
        <v>11</v>
      </c>
      <c r="N46" s="22"/>
      <c r="P46" s="37">
        <f t="shared" si="12"/>
        <v>4.5891999999999999</v>
      </c>
      <c r="Q46" s="37">
        <f t="shared" si="13"/>
        <v>2.5663</v>
      </c>
      <c r="R46" s="37">
        <f t="shared" si="14"/>
        <v>3.3099000000000003</v>
      </c>
      <c r="S46" s="37">
        <f t="shared" si="15"/>
        <v>0.53459999999999996</v>
      </c>
      <c r="T46" s="37">
        <f t="shared" si="10"/>
        <v>11</v>
      </c>
    </row>
    <row r="47" spans="1:20">
      <c r="A47" s="8" t="s">
        <v>89</v>
      </c>
      <c r="B47" s="196">
        <v>11</v>
      </c>
      <c r="C47" s="196">
        <v>11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4.5891999999999999</v>
      </c>
      <c r="J47" s="21">
        <f t="shared" si="6"/>
        <v>2.5663</v>
      </c>
      <c r="K47" s="21">
        <f t="shared" si="7"/>
        <v>3.3099000000000003</v>
      </c>
      <c r="L47" s="21">
        <f t="shared" si="8"/>
        <v>0.53459999999999996</v>
      </c>
      <c r="M47" s="160">
        <f t="shared" si="9"/>
        <v>11</v>
      </c>
      <c r="N47" s="22"/>
      <c r="P47" s="37">
        <f t="shared" si="12"/>
        <v>4.5891999999999999</v>
      </c>
      <c r="Q47" s="37">
        <f t="shared" si="13"/>
        <v>2.5663</v>
      </c>
      <c r="R47" s="37">
        <f t="shared" si="14"/>
        <v>3.3099000000000003</v>
      </c>
      <c r="S47" s="37">
        <f t="shared" si="15"/>
        <v>0.53459999999999996</v>
      </c>
      <c r="T47" s="37">
        <f t="shared" si="10"/>
        <v>11</v>
      </c>
    </row>
    <row r="48" spans="1:20">
      <c r="A48" s="8" t="s">
        <v>90</v>
      </c>
      <c r="B48" s="196">
        <v>11</v>
      </c>
      <c r="C48" s="196">
        <v>11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4.5891999999999999</v>
      </c>
      <c r="J48" s="21">
        <f t="shared" si="6"/>
        <v>2.5663</v>
      </c>
      <c r="K48" s="21">
        <f t="shared" si="7"/>
        <v>3.3099000000000003</v>
      </c>
      <c r="L48" s="21">
        <f t="shared" si="8"/>
        <v>0.53459999999999996</v>
      </c>
      <c r="M48" s="160">
        <f t="shared" si="9"/>
        <v>11</v>
      </c>
      <c r="N48" s="22"/>
      <c r="P48" s="37">
        <f t="shared" si="12"/>
        <v>4.5891999999999999</v>
      </c>
      <c r="Q48" s="37">
        <f t="shared" si="13"/>
        <v>2.5663</v>
      </c>
      <c r="R48" s="37">
        <f t="shared" si="14"/>
        <v>3.3099000000000003</v>
      </c>
      <c r="S48" s="37">
        <f t="shared" si="15"/>
        <v>0.53459999999999996</v>
      </c>
      <c r="T48" s="37">
        <f t="shared" si="10"/>
        <v>11</v>
      </c>
    </row>
    <row r="49" spans="1:20">
      <c r="A49" s="8" t="s">
        <v>91</v>
      </c>
      <c r="B49" s="196">
        <v>11</v>
      </c>
      <c r="C49" s="196">
        <v>11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4.5891999999999999</v>
      </c>
      <c r="J49" s="21">
        <f t="shared" si="6"/>
        <v>2.5663</v>
      </c>
      <c r="K49" s="21">
        <f t="shared" si="7"/>
        <v>3.3099000000000003</v>
      </c>
      <c r="L49" s="21">
        <f t="shared" si="8"/>
        <v>0.53459999999999996</v>
      </c>
      <c r="M49" s="160">
        <f t="shared" si="9"/>
        <v>11</v>
      </c>
      <c r="N49" s="22"/>
      <c r="P49" s="37">
        <f t="shared" si="12"/>
        <v>4.5891999999999999</v>
      </c>
      <c r="Q49" s="37">
        <f t="shared" si="13"/>
        <v>2.5663</v>
      </c>
      <c r="R49" s="37">
        <f t="shared" si="14"/>
        <v>3.3099000000000003</v>
      </c>
      <c r="S49" s="37">
        <f t="shared" si="15"/>
        <v>0.53459999999999996</v>
      </c>
      <c r="T49" s="37">
        <f t="shared" si="10"/>
        <v>11</v>
      </c>
    </row>
    <row r="50" spans="1:20">
      <c r="A50" s="8" t="s">
        <v>92</v>
      </c>
      <c r="B50" s="196">
        <v>11</v>
      </c>
      <c r="C50" s="196">
        <v>11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4.5891999999999999</v>
      </c>
      <c r="J50" s="21">
        <f t="shared" si="6"/>
        <v>2.5663</v>
      </c>
      <c r="K50" s="21">
        <f t="shared" si="7"/>
        <v>3.3099000000000003</v>
      </c>
      <c r="L50" s="21">
        <f t="shared" si="8"/>
        <v>0.53459999999999996</v>
      </c>
      <c r="M50" s="160">
        <f t="shared" si="9"/>
        <v>11</v>
      </c>
      <c r="N50" s="22"/>
      <c r="P50" s="37">
        <f t="shared" si="12"/>
        <v>4.5891999999999999</v>
      </c>
      <c r="Q50" s="37">
        <f t="shared" si="13"/>
        <v>2.5663</v>
      </c>
      <c r="R50" s="37">
        <f t="shared" si="14"/>
        <v>3.3099000000000003</v>
      </c>
      <c r="S50" s="37">
        <f t="shared" si="15"/>
        <v>0.53459999999999996</v>
      </c>
      <c r="T50" s="37">
        <f t="shared" si="10"/>
        <v>11</v>
      </c>
    </row>
    <row r="51" spans="1:20">
      <c r="A51" s="8" t="s">
        <v>93</v>
      </c>
      <c r="B51" s="196">
        <v>11</v>
      </c>
      <c r="C51" s="196">
        <v>11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4.5891999999999999</v>
      </c>
      <c r="J51" s="21">
        <f t="shared" si="6"/>
        <v>2.5663</v>
      </c>
      <c r="K51" s="21">
        <f t="shared" si="7"/>
        <v>3.3099000000000003</v>
      </c>
      <c r="L51" s="21">
        <f t="shared" si="8"/>
        <v>0.53459999999999996</v>
      </c>
      <c r="M51" s="160">
        <f t="shared" si="9"/>
        <v>11</v>
      </c>
      <c r="N51" s="22"/>
      <c r="P51" s="37">
        <f t="shared" si="12"/>
        <v>4.5891999999999999</v>
      </c>
      <c r="Q51" s="37">
        <f t="shared" si="13"/>
        <v>2.5663</v>
      </c>
      <c r="R51" s="37">
        <f t="shared" si="14"/>
        <v>3.3099000000000003</v>
      </c>
      <c r="S51" s="37">
        <f t="shared" si="15"/>
        <v>0.53459999999999996</v>
      </c>
      <c r="T51" s="37">
        <f t="shared" si="10"/>
        <v>11</v>
      </c>
    </row>
    <row r="52" spans="1:20">
      <c r="A52" s="8" t="s">
        <v>94</v>
      </c>
      <c r="B52" s="196">
        <v>11</v>
      </c>
      <c r="C52" s="196">
        <v>11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4.5891999999999999</v>
      </c>
      <c r="J52" s="21">
        <f t="shared" si="6"/>
        <v>2.5663</v>
      </c>
      <c r="K52" s="21">
        <f t="shared" si="7"/>
        <v>3.3099000000000003</v>
      </c>
      <c r="L52" s="21">
        <f t="shared" si="8"/>
        <v>0.53459999999999996</v>
      </c>
      <c r="M52" s="160">
        <f t="shared" si="9"/>
        <v>11</v>
      </c>
      <c r="N52" s="22"/>
      <c r="P52" s="37">
        <f t="shared" si="12"/>
        <v>4.5891999999999999</v>
      </c>
      <c r="Q52" s="37">
        <f t="shared" si="13"/>
        <v>2.5663</v>
      </c>
      <c r="R52" s="37">
        <f t="shared" si="14"/>
        <v>3.3099000000000003</v>
      </c>
      <c r="S52" s="37">
        <f t="shared" si="15"/>
        <v>0.53459999999999996</v>
      </c>
      <c r="T52" s="37">
        <f t="shared" si="10"/>
        <v>11</v>
      </c>
    </row>
    <row r="53" spans="1:20">
      <c r="A53" s="8" t="s">
        <v>95</v>
      </c>
      <c r="B53" s="196">
        <v>11</v>
      </c>
      <c r="C53" s="196">
        <v>11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4.5891999999999999</v>
      </c>
      <c r="J53" s="21">
        <f t="shared" si="6"/>
        <v>2.5663</v>
      </c>
      <c r="K53" s="21">
        <f t="shared" si="7"/>
        <v>3.3099000000000003</v>
      </c>
      <c r="L53" s="21">
        <f t="shared" si="8"/>
        <v>0.53459999999999996</v>
      </c>
      <c r="M53" s="160">
        <f t="shared" si="9"/>
        <v>11</v>
      </c>
      <c r="N53" s="22"/>
      <c r="P53" s="37">
        <f t="shared" si="12"/>
        <v>4.5891999999999999</v>
      </c>
      <c r="Q53" s="37">
        <f t="shared" si="13"/>
        <v>2.5663</v>
      </c>
      <c r="R53" s="37">
        <f t="shared" si="14"/>
        <v>3.3099000000000003</v>
      </c>
      <c r="S53" s="37">
        <f t="shared" si="15"/>
        <v>0.53459999999999996</v>
      </c>
      <c r="T53" s="37">
        <f t="shared" si="10"/>
        <v>11</v>
      </c>
    </row>
    <row r="54" spans="1:20">
      <c r="A54" s="8" t="s">
        <v>96</v>
      </c>
      <c r="B54" s="196">
        <v>11</v>
      </c>
      <c r="C54" s="196">
        <v>11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4.5891999999999999</v>
      </c>
      <c r="J54" s="21">
        <f t="shared" si="6"/>
        <v>2.5663</v>
      </c>
      <c r="K54" s="21">
        <f t="shared" si="7"/>
        <v>3.3099000000000003</v>
      </c>
      <c r="L54" s="21">
        <f t="shared" si="8"/>
        <v>0.53459999999999996</v>
      </c>
      <c r="M54" s="160">
        <f t="shared" si="9"/>
        <v>11</v>
      </c>
      <c r="N54" s="22"/>
      <c r="P54" s="37">
        <f t="shared" si="12"/>
        <v>4.5891999999999999</v>
      </c>
      <c r="Q54" s="37">
        <f t="shared" si="13"/>
        <v>2.5663</v>
      </c>
      <c r="R54" s="37">
        <f t="shared" si="14"/>
        <v>3.3099000000000003</v>
      </c>
      <c r="S54" s="37">
        <f t="shared" si="15"/>
        <v>0.53459999999999996</v>
      </c>
      <c r="T54" s="37">
        <f t="shared" si="10"/>
        <v>11</v>
      </c>
    </row>
    <row r="55" spans="1:20">
      <c r="A55" s="8" t="s">
        <v>97</v>
      </c>
      <c r="B55" s="196">
        <v>11</v>
      </c>
      <c r="C55" s="196">
        <v>11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4.5891999999999999</v>
      </c>
      <c r="J55" s="21">
        <f t="shared" si="6"/>
        <v>2.5663</v>
      </c>
      <c r="K55" s="21">
        <f t="shared" si="7"/>
        <v>3.3099000000000003</v>
      </c>
      <c r="L55" s="21">
        <f t="shared" si="8"/>
        <v>0.53459999999999996</v>
      </c>
      <c r="M55" s="160">
        <f t="shared" si="9"/>
        <v>11</v>
      </c>
      <c r="N55" s="22"/>
      <c r="P55" s="37">
        <f t="shared" si="12"/>
        <v>4.5891999999999999</v>
      </c>
      <c r="Q55" s="37">
        <f t="shared" si="13"/>
        <v>2.5663</v>
      </c>
      <c r="R55" s="37">
        <f t="shared" si="14"/>
        <v>3.3099000000000003</v>
      </c>
      <c r="S55" s="37">
        <f t="shared" si="15"/>
        <v>0.53459999999999996</v>
      </c>
      <c r="T55" s="37">
        <f t="shared" si="10"/>
        <v>11</v>
      </c>
    </row>
    <row r="56" spans="1:20">
      <c r="A56" s="8" t="s">
        <v>98</v>
      </c>
      <c r="B56" s="196">
        <v>11</v>
      </c>
      <c r="C56" s="196">
        <v>11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4.5891999999999999</v>
      </c>
      <c r="J56" s="21">
        <f t="shared" si="6"/>
        <v>2.5663</v>
      </c>
      <c r="K56" s="21">
        <f t="shared" si="7"/>
        <v>3.3099000000000003</v>
      </c>
      <c r="L56" s="21">
        <f t="shared" si="8"/>
        <v>0.53459999999999996</v>
      </c>
      <c r="M56" s="160">
        <f t="shared" si="9"/>
        <v>11</v>
      </c>
      <c r="N56" s="22"/>
      <c r="P56" s="37">
        <f t="shared" si="12"/>
        <v>4.5891999999999999</v>
      </c>
      <c r="Q56" s="37">
        <f t="shared" si="13"/>
        <v>2.5663</v>
      </c>
      <c r="R56" s="37">
        <f t="shared" si="14"/>
        <v>3.3099000000000003</v>
      </c>
      <c r="S56" s="37">
        <f t="shared" si="15"/>
        <v>0.53459999999999996</v>
      </c>
      <c r="T56" s="37">
        <f t="shared" si="10"/>
        <v>11</v>
      </c>
    </row>
    <row r="57" spans="1:20">
      <c r="A57" s="8" t="s">
        <v>99</v>
      </c>
      <c r="B57" s="196">
        <v>11</v>
      </c>
      <c r="C57" s="196">
        <v>11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4.5891999999999999</v>
      </c>
      <c r="J57" s="21">
        <f t="shared" si="6"/>
        <v>2.5663</v>
      </c>
      <c r="K57" s="21">
        <f t="shared" si="7"/>
        <v>3.3099000000000003</v>
      </c>
      <c r="L57" s="21">
        <f t="shared" si="8"/>
        <v>0.53459999999999996</v>
      </c>
      <c r="M57" s="160">
        <f t="shared" si="9"/>
        <v>11</v>
      </c>
      <c r="N57" s="22"/>
      <c r="P57" s="37">
        <f t="shared" si="12"/>
        <v>4.5891999999999999</v>
      </c>
      <c r="Q57" s="37">
        <f t="shared" si="13"/>
        <v>2.5663</v>
      </c>
      <c r="R57" s="37">
        <f t="shared" si="14"/>
        <v>3.3099000000000003</v>
      </c>
      <c r="S57" s="37">
        <f t="shared" si="15"/>
        <v>0.53459999999999996</v>
      </c>
      <c r="T57" s="37">
        <f t="shared" si="10"/>
        <v>11</v>
      </c>
    </row>
    <row r="58" spans="1:20">
      <c r="A58" s="8" t="s">
        <v>100</v>
      </c>
      <c r="B58" s="196">
        <v>11</v>
      </c>
      <c r="C58" s="196">
        <v>11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4.5891999999999999</v>
      </c>
      <c r="J58" s="21">
        <f t="shared" si="6"/>
        <v>2.5663</v>
      </c>
      <c r="K58" s="21">
        <f t="shared" si="7"/>
        <v>3.3099000000000003</v>
      </c>
      <c r="L58" s="21">
        <f t="shared" si="8"/>
        <v>0.53459999999999996</v>
      </c>
      <c r="M58" s="160">
        <f t="shared" si="9"/>
        <v>11</v>
      </c>
      <c r="N58" s="22"/>
      <c r="P58" s="37">
        <f t="shared" si="12"/>
        <v>4.5891999999999999</v>
      </c>
      <c r="Q58" s="37">
        <f t="shared" si="13"/>
        <v>2.5663</v>
      </c>
      <c r="R58" s="37">
        <f t="shared" si="14"/>
        <v>3.3099000000000003</v>
      </c>
      <c r="S58" s="37">
        <f t="shared" si="15"/>
        <v>0.53459999999999996</v>
      </c>
      <c r="T58" s="37">
        <f t="shared" si="10"/>
        <v>11</v>
      </c>
    </row>
    <row r="59" spans="1:20">
      <c r="A59" s="8" t="s">
        <v>101</v>
      </c>
      <c r="B59" s="196">
        <v>11</v>
      </c>
      <c r="C59" s="196">
        <v>11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4.5891999999999999</v>
      </c>
      <c r="J59" s="21">
        <f t="shared" si="6"/>
        <v>2.5663</v>
      </c>
      <c r="K59" s="21">
        <f t="shared" si="7"/>
        <v>3.3099000000000003</v>
      </c>
      <c r="L59" s="21">
        <f t="shared" si="8"/>
        <v>0.53459999999999996</v>
      </c>
      <c r="M59" s="160">
        <f t="shared" si="9"/>
        <v>11</v>
      </c>
      <c r="N59" s="22"/>
      <c r="P59" s="37">
        <f t="shared" si="12"/>
        <v>4.5891999999999999</v>
      </c>
      <c r="Q59" s="37">
        <f t="shared" si="13"/>
        <v>2.5663</v>
      </c>
      <c r="R59" s="37">
        <f t="shared" si="14"/>
        <v>3.3099000000000003</v>
      </c>
      <c r="S59" s="37">
        <f t="shared" si="15"/>
        <v>0.53459999999999996</v>
      </c>
      <c r="T59" s="37">
        <f t="shared" si="10"/>
        <v>11</v>
      </c>
    </row>
    <row r="60" spans="1:20">
      <c r="A60" s="8" t="s">
        <v>102</v>
      </c>
      <c r="B60" s="196">
        <v>11</v>
      </c>
      <c r="C60" s="196">
        <v>11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4.5891999999999999</v>
      </c>
      <c r="J60" s="21">
        <f t="shared" si="6"/>
        <v>2.5663</v>
      </c>
      <c r="K60" s="21">
        <f t="shared" si="7"/>
        <v>3.3099000000000003</v>
      </c>
      <c r="L60" s="21">
        <f t="shared" si="8"/>
        <v>0.53459999999999996</v>
      </c>
      <c r="M60" s="160">
        <f t="shared" si="9"/>
        <v>11</v>
      </c>
      <c r="N60" s="22"/>
      <c r="P60" s="37">
        <f t="shared" si="12"/>
        <v>4.5891999999999999</v>
      </c>
      <c r="Q60" s="37">
        <f t="shared" si="13"/>
        <v>2.5663</v>
      </c>
      <c r="R60" s="37">
        <f t="shared" si="14"/>
        <v>3.3099000000000003</v>
      </c>
      <c r="S60" s="37">
        <f t="shared" si="15"/>
        <v>0.53459999999999996</v>
      </c>
      <c r="T60" s="37">
        <f t="shared" si="10"/>
        <v>11</v>
      </c>
    </row>
    <row r="61" spans="1:20">
      <c r="A61" s="8" t="s">
        <v>103</v>
      </c>
      <c r="B61" s="196">
        <v>11</v>
      </c>
      <c r="C61" s="196">
        <v>11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4.5891999999999999</v>
      </c>
      <c r="J61" s="21">
        <f t="shared" si="6"/>
        <v>2.5663</v>
      </c>
      <c r="K61" s="21">
        <f t="shared" si="7"/>
        <v>3.3099000000000003</v>
      </c>
      <c r="L61" s="21">
        <f t="shared" si="8"/>
        <v>0.53459999999999996</v>
      </c>
      <c r="M61" s="160">
        <f t="shared" si="9"/>
        <v>11</v>
      </c>
      <c r="N61" s="22"/>
      <c r="P61" s="37">
        <f t="shared" si="12"/>
        <v>4.5891999999999999</v>
      </c>
      <c r="Q61" s="37">
        <f t="shared" si="13"/>
        <v>2.5663</v>
      </c>
      <c r="R61" s="37">
        <f t="shared" si="14"/>
        <v>3.3099000000000003</v>
      </c>
      <c r="S61" s="37">
        <f t="shared" si="15"/>
        <v>0.53459999999999996</v>
      </c>
      <c r="T61" s="37">
        <f t="shared" si="10"/>
        <v>11</v>
      </c>
    </row>
    <row r="62" spans="1:20">
      <c r="A62" s="8" t="s">
        <v>104</v>
      </c>
      <c r="B62" s="196">
        <v>11</v>
      </c>
      <c r="C62" s="196">
        <v>11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4.5891999999999999</v>
      </c>
      <c r="J62" s="21">
        <f t="shared" si="6"/>
        <v>2.5663</v>
      </c>
      <c r="K62" s="21">
        <f t="shared" si="7"/>
        <v>3.3099000000000003</v>
      </c>
      <c r="L62" s="21">
        <f t="shared" si="8"/>
        <v>0.53459999999999996</v>
      </c>
      <c r="M62" s="160">
        <f t="shared" si="9"/>
        <v>11</v>
      </c>
      <c r="N62" s="22"/>
      <c r="P62" s="37">
        <f t="shared" si="12"/>
        <v>4.5891999999999999</v>
      </c>
      <c r="Q62" s="37">
        <f t="shared" si="13"/>
        <v>2.5663</v>
      </c>
      <c r="R62" s="37">
        <f t="shared" si="14"/>
        <v>3.3099000000000003</v>
      </c>
      <c r="S62" s="37">
        <f t="shared" si="15"/>
        <v>0.53459999999999996</v>
      </c>
      <c r="T62" s="37">
        <f t="shared" si="10"/>
        <v>11</v>
      </c>
    </row>
    <row r="63" spans="1:20">
      <c r="A63" s="8" t="s">
        <v>105</v>
      </c>
      <c r="B63" s="196">
        <v>11</v>
      </c>
      <c r="C63" s="196">
        <v>11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4.5891999999999999</v>
      </c>
      <c r="J63" s="21">
        <f t="shared" si="6"/>
        <v>2.5663</v>
      </c>
      <c r="K63" s="21">
        <f t="shared" si="7"/>
        <v>3.3099000000000003</v>
      </c>
      <c r="L63" s="21">
        <f t="shared" si="8"/>
        <v>0.53459999999999996</v>
      </c>
      <c r="M63" s="160">
        <f t="shared" si="9"/>
        <v>11</v>
      </c>
      <c r="N63" s="22"/>
      <c r="P63" s="37">
        <f t="shared" si="12"/>
        <v>4.5891999999999999</v>
      </c>
      <c r="Q63" s="37">
        <f t="shared" si="13"/>
        <v>2.5663</v>
      </c>
      <c r="R63" s="37">
        <f t="shared" si="14"/>
        <v>3.3099000000000003</v>
      </c>
      <c r="S63" s="37">
        <f t="shared" si="15"/>
        <v>0.53459999999999996</v>
      </c>
      <c r="T63" s="37">
        <f t="shared" si="10"/>
        <v>11</v>
      </c>
    </row>
    <row r="64" spans="1:20">
      <c r="A64" s="8" t="s">
        <v>106</v>
      </c>
      <c r="B64" s="196">
        <v>11</v>
      </c>
      <c r="C64" s="196">
        <v>11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4.5891999999999999</v>
      </c>
      <c r="J64" s="21">
        <f t="shared" si="6"/>
        <v>2.5663</v>
      </c>
      <c r="K64" s="21">
        <f t="shared" si="7"/>
        <v>3.3099000000000003</v>
      </c>
      <c r="L64" s="21">
        <f t="shared" si="8"/>
        <v>0.53459999999999996</v>
      </c>
      <c r="M64" s="160">
        <f t="shared" si="9"/>
        <v>11</v>
      </c>
      <c r="N64" s="22"/>
      <c r="P64" s="37">
        <f t="shared" si="12"/>
        <v>4.5891999999999999</v>
      </c>
      <c r="Q64" s="37">
        <f t="shared" si="13"/>
        <v>2.5663</v>
      </c>
      <c r="R64" s="37">
        <f t="shared" si="14"/>
        <v>3.3099000000000003</v>
      </c>
      <c r="S64" s="37">
        <f t="shared" si="15"/>
        <v>0.53459999999999996</v>
      </c>
      <c r="T64" s="37">
        <f t="shared" si="10"/>
        <v>11</v>
      </c>
    </row>
    <row r="65" spans="1:20">
      <c r="A65" s="8" t="s">
        <v>107</v>
      </c>
      <c r="B65" s="196">
        <v>11</v>
      </c>
      <c r="C65" s="196">
        <v>11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4.5891999999999999</v>
      </c>
      <c r="J65" s="21">
        <f t="shared" si="6"/>
        <v>2.5663</v>
      </c>
      <c r="K65" s="21">
        <f t="shared" si="7"/>
        <v>3.3099000000000003</v>
      </c>
      <c r="L65" s="21">
        <f t="shared" si="8"/>
        <v>0.53459999999999996</v>
      </c>
      <c r="M65" s="160">
        <f t="shared" si="9"/>
        <v>11</v>
      </c>
      <c r="N65" s="22"/>
      <c r="P65" s="37">
        <f t="shared" si="12"/>
        <v>4.5891999999999999</v>
      </c>
      <c r="Q65" s="37">
        <f t="shared" si="13"/>
        <v>2.5663</v>
      </c>
      <c r="R65" s="37">
        <f t="shared" si="14"/>
        <v>3.3099000000000003</v>
      </c>
      <c r="S65" s="37">
        <f t="shared" si="15"/>
        <v>0.53459999999999996</v>
      </c>
      <c r="T65" s="37">
        <f t="shared" si="10"/>
        <v>11</v>
      </c>
    </row>
    <row r="66" spans="1:20">
      <c r="A66" s="8" t="s">
        <v>108</v>
      </c>
      <c r="B66" s="196">
        <v>11</v>
      </c>
      <c r="C66" s="196">
        <v>11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4.5891999999999999</v>
      </c>
      <c r="J66" s="21">
        <f t="shared" si="6"/>
        <v>2.5663</v>
      </c>
      <c r="K66" s="21">
        <f t="shared" si="7"/>
        <v>3.3099000000000003</v>
      </c>
      <c r="L66" s="21">
        <f t="shared" si="8"/>
        <v>0.53459999999999996</v>
      </c>
      <c r="M66" s="160">
        <f t="shared" si="9"/>
        <v>11</v>
      </c>
      <c r="N66" s="22"/>
      <c r="P66" s="37">
        <f t="shared" si="12"/>
        <v>4.5891999999999999</v>
      </c>
      <c r="Q66" s="37">
        <f t="shared" si="13"/>
        <v>2.5663</v>
      </c>
      <c r="R66" s="37">
        <f t="shared" si="14"/>
        <v>3.3099000000000003</v>
      </c>
      <c r="S66" s="37">
        <f t="shared" si="15"/>
        <v>0.53459999999999996</v>
      </c>
      <c r="T66" s="37">
        <f t="shared" si="10"/>
        <v>11</v>
      </c>
    </row>
    <row r="67" spans="1:20">
      <c r="A67" s="8" t="s">
        <v>109</v>
      </c>
      <c r="B67" s="196">
        <v>11</v>
      </c>
      <c r="C67" s="196">
        <v>11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4.5891999999999999</v>
      </c>
      <c r="J67" s="21">
        <f t="shared" si="6"/>
        <v>2.5663</v>
      </c>
      <c r="K67" s="21">
        <f t="shared" si="7"/>
        <v>3.3099000000000003</v>
      </c>
      <c r="L67" s="21">
        <f t="shared" si="8"/>
        <v>0.53459999999999996</v>
      </c>
      <c r="M67" s="160">
        <f t="shared" si="9"/>
        <v>11</v>
      </c>
      <c r="N67" s="22"/>
      <c r="P67" s="37">
        <f t="shared" ref="P67:P98" si="17">I67</f>
        <v>4.5891999999999999</v>
      </c>
      <c r="Q67" s="37">
        <f t="shared" ref="Q67:Q98" si="18">J67</f>
        <v>2.5663</v>
      </c>
      <c r="R67" s="37">
        <f t="shared" ref="R67:R98" si="19">K67</f>
        <v>3.3099000000000003</v>
      </c>
      <c r="S67" s="37">
        <f t="shared" ref="S67:S98" si="20">L67</f>
        <v>0.53459999999999996</v>
      </c>
      <c r="T67" s="37">
        <f t="shared" si="10"/>
        <v>11</v>
      </c>
    </row>
    <row r="68" spans="1:20">
      <c r="A68" s="8" t="s">
        <v>110</v>
      </c>
      <c r="B68" s="196">
        <v>11</v>
      </c>
      <c r="C68" s="196">
        <v>11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4.5891999999999999</v>
      </c>
      <c r="J68" s="21">
        <f t="shared" ref="J68:J98" si="22">C68*E68/100</f>
        <v>2.5663</v>
      </c>
      <c r="K68" s="21">
        <f t="shared" ref="K68:K98" si="23">C68*F68/100</f>
        <v>3.3099000000000003</v>
      </c>
      <c r="L68" s="21">
        <f t="shared" ref="L68:L98" si="24">C68*G68/100</f>
        <v>0.53459999999999996</v>
      </c>
      <c r="M68" s="160">
        <f t="shared" ref="M68:M98" si="25">SUM(I68:L68)</f>
        <v>11</v>
      </c>
      <c r="N68" s="22"/>
      <c r="P68" s="37">
        <f t="shared" si="17"/>
        <v>4.5891999999999999</v>
      </c>
      <c r="Q68" s="37">
        <f t="shared" si="18"/>
        <v>2.5663</v>
      </c>
      <c r="R68" s="37">
        <f t="shared" si="19"/>
        <v>3.3099000000000003</v>
      </c>
      <c r="S68" s="37">
        <f t="shared" si="20"/>
        <v>0.53459999999999996</v>
      </c>
      <c r="T68" s="37">
        <f t="shared" ref="T68:T99" si="26">SUM(P68:S68)</f>
        <v>11</v>
      </c>
    </row>
    <row r="69" spans="1:20">
      <c r="A69" s="8" t="s">
        <v>111</v>
      </c>
      <c r="B69" s="196">
        <v>11</v>
      </c>
      <c r="C69" s="196">
        <v>11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4.5891999999999999</v>
      </c>
      <c r="J69" s="21">
        <f t="shared" si="22"/>
        <v>2.5663</v>
      </c>
      <c r="K69" s="21">
        <f t="shared" si="23"/>
        <v>3.3099000000000003</v>
      </c>
      <c r="L69" s="21">
        <f t="shared" si="24"/>
        <v>0.53459999999999996</v>
      </c>
      <c r="M69" s="160">
        <f t="shared" si="25"/>
        <v>11</v>
      </c>
      <c r="N69" s="22"/>
      <c r="P69" s="37">
        <f t="shared" si="17"/>
        <v>4.5891999999999999</v>
      </c>
      <c r="Q69" s="37">
        <f t="shared" si="18"/>
        <v>2.5663</v>
      </c>
      <c r="R69" s="37">
        <f t="shared" si="19"/>
        <v>3.3099000000000003</v>
      </c>
      <c r="S69" s="37">
        <f t="shared" si="20"/>
        <v>0.53459999999999996</v>
      </c>
      <c r="T69" s="37">
        <f t="shared" si="26"/>
        <v>11</v>
      </c>
    </row>
    <row r="70" spans="1:20">
      <c r="A70" s="8" t="s">
        <v>112</v>
      </c>
      <c r="B70" s="196">
        <v>11</v>
      </c>
      <c r="C70" s="196">
        <v>11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4.5891999999999999</v>
      </c>
      <c r="J70" s="21">
        <f t="shared" si="22"/>
        <v>2.5663</v>
      </c>
      <c r="K70" s="21">
        <f t="shared" si="23"/>
        <v>3.3099000000000003</v>
      </c>
      <c r="L70" s="21">
        <f t="shared" si="24"/>
        <v>0.53459999999999996</v>
      </c>
      <c r="M70" s="160">
        <f t="shared" si="25"/>
        <v>11</v>
      </c>
      <c r="N70" s="22"/>
      <c r="P70" s="37">
        <f t="shared" si="17"/>
        <v>4.5891999999999999</v>
      </c>
      <c r="Q70" s="37">
        <f t="shared" si="18"/>
        <v>2.5663</v>
      </c>
      <c r="R70" s="37">
        <f t="shared" si="19"/>
        <v>3.3099000000000003</v>
      </c>
      <c r="S70" s="37">
        <f t="shared" si="20"/>
        <v>0.53459999999999996</v>
      </c>
      <c r="T70" s="37">
        <f t="shared" si="26"/>
        <v>11</v>
      </c>
    </row>
    <row r="71" spans="1:20">
      <c r="A71" s="8" t="s">
        <v>113</v>
      </c>
      <c r="B71" s="196">
        <v>11</v>
      </c>
      <c r="C71" s="196">
        <v>11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4.5891999999999999</v>
      </c>
      <c r="J71" s="21">
        <f t="shared" si="22"/>
        <v>2.5663</v>
      </c>
      <c r="K71" s="21">
        <f t="shared" si="23"/>
        <v>3.3099000000000003</v>
      </c>
      <c r="L71" s="21">
        <f t="shared" si="24"/>
        <v>0.53459999999999996</v>
      </c>
      <c r="M71" s="160">
        <f t="shared" si="25"/>
        <v>11</v>
      </c>
      <c r="N71" s="22"/>
      <c r="P71" s="37">
        <f t="shared" si="17"/>
        <v>4.5891999999999999</v>
      </c>
      <c r="Q71" s="37">
        <f t="shared" si="18"/>
        <v>2.5663</v>
      </c>
      <c r="R71" s="37">
        <f t="shared" si="19"/>
        <v>3.3099000000000003</v>
      </c>
      <c r="S71" s="37">
        <f t="shared" si="20"/>
        <v>0.53459999999999996</v>
      </c>
      <c r="T71" s="37">
        <f t="shared" si="26"/>
        <v>11</v>
      </c>
    </row>
    <row r="72" spans="1:20">
      <c r="A72" s="8" t="s">
        <v>114</v>
      </c>
      <c r="B72" s="196">
        <v>11</v>
      </c>
      <c r="C72" s="196">
        <v>11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4.5891999999999999</v>
      </c>
      <c r="J72" s="21">
        <f t="shared" si="22"/>
        <v>2.5663</v>
      </c>
      <c r="K72" s="21">
        <f t="shared" si="23"/>
        <v>3.3099000000000003</v>
      </c>
      <c r="L72" s="21">
        <f t="shared" si="24"/>
        <v>0.53459999999999996</v>
      </c>
      <c r="M72" s="160">
        <f t="shared" si="25"/>
        <v>11</v>
      </c>
      <c r="N72" s="22"/>
      <c r="P72" s="37">
        <f t="shared" si="17"/>
        <v>4.5891999999999999</v>
      </c>
      <c r="Q72" s="37">
        <f t="shared" si="18"/>
        <v>2.5663</v>
      </c>
      <c r="R72" s="37">
        <f t="shared" si="19"/>
        <v>3.3099000000000003</v>
      </c>
      <c r="S72" s="37">
        <f t="shared" si="20"/>
        <v>0.53459999999999996</v>
      </c>
      <c r="T72" s="37">
        <f t="shared" si="26"/>
        <v>11</v>
      </c>
    </row>
    <row r="73" spans="1:20">
      <c r="A73" s="8" t="s">
        <v>115</v>
      </c>
      <c r="B73" s="196">
        <v>11</v>
      </c>
      <c r="C73" s="196">
        <v>11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4.5891999999999999</v>
      </c>
      <c r="J73" s="21">
        <f t="shared" si="22"/>
        <v>2.5663</v>
      </c>
      <c r="K73" s="21">
        <f t="shared" si="23"/>
        <v>3.3099000000000003</v>
      </c>
      <c r="L73" s="21">
        <f t="shared" si="24"/>
        <v>0.53459999999999996</v>
      </c>
      <c r="M73" s="160">
        <f t="shared" si="25"/>
        <v>11</v>
      </c>
      <c r="N73" s="22"/>
      <c r="P73" s="37">
        <f t="shared" si="17"/>
        <v>4.5891999999999999</v>
      </c>
      <c r="Q73" s="37">
        <f t="shared" si="18"/>
        <v>2.5663</v>
      </c>
      <c r="R73" s="37">
        <f t="shared" si="19"/>
        <v>3.3099000000000003</v>
      </c>
      <c r="S73" s="37">
        <f t="shared" si="20"/>
        <v>0.53459999999999996</v>
      </c>
      <c r="T73" s="37">
        <f t="shared" si="26"/>
        <v>11</v>
      </c>
    </row>
    <row r="74" spans="1:20">
      <c r="A74" s="8" t="s">
        <v>116</v>
      </c>
      <c r="B74" s="196">
        <v>11</v>
      </c>
      <c r="C74" s="196">
        <v>11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4.5891999999999999</v>
      </c>
      <c r="J74" s="21">
        <f t="shared" si="22"/>
        <v>2.5663</v>
      </c>
      <c r="K74" s="21">
        <f t="shared" si="23"/>
        <v>3.3099000000000003</v>
      </c>
      <c r="L74" s="21">
        <f t="shared" si="24"/>
        <v>0.53459999999999996</v>
      </c>
      <c r="M74" s="160">
        <f t="shared" si="25"/>
        <v>11</v>
      </c>
      <c r="N74" s="22"/>
      <c r="P74" s="37">
        <f t="shared" si="17"/>
        <v>4.5891999999999999</v>
      </c>
      <c r="Q74" s="37">
        <f t="shared" si="18"/>
        <v>2.5663</v>
      </c>
      <c r="R74" s="37">
        <f t="shared" si="19"/>
        <v>3.3099000000000003</v>
      </c>
      <c r="S74" s="37">
        <f t="shared" si="20"/>
        <v>0.53459999999999996</v>
      </c>
      <c r="T74" s="37">
        <f t="shared" si="26"/>
        <v>11</v>
      </c>
    </row>
    <row r="75" spans="1:20">
      <c r="A75" s="8" t="s">
        <v>117</v>
      </c>
      <c r="B75" s="196">
        <v>11</v>
      </c>
      <c r="C75" s="196">
        <v>11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4.5891999999999999</v>
      </c>
      <c r="J75" s="21">
        <f t="shared" si="22"/>
        <v>2.5663</v>
      </c>
      <c r="K75" s="21">
        <f t="shared" si="23"/>
        <v>3.3099000000000003</v>
      </c>
      <c r="L75" s="21">
        <f t="shared" si="24"/>
        <v>0.53459999999999996</v>
      </c>
      <c r="M75" s="160">
        <f t="shared" si="25"/>
        <v>11</v>
      </c>
      <c r="N75" s="22"/>
      <c r="P75" s="37">
        <f t="shared" si="17"/>
        <v>4.5891999999999999</v>
      </c>
      <c r="Q75" s="37">
        <f t="shared" si="18"/>
        <v>2.5663</v>
      </c>
      <c r="R75" s="37">
        <f t="shared" si="19"/>
        <v>3.3099000000000003</v>
      </c>
      <c r="S75" s="37">
        <f t="shared" si="20"/>
        <v>0.53459999999999996</v>
      </c>
      <c r="T75" s="37">
        <f t="shared" si="26"/>
        <v>11</v>
      </c>
    </row>
    <row r="76" spans="1:20">
      <c r="A76" s="8" t="s">
        <v>118</v>
      </c>
      <c r="B76" s="196">
        <v>11</v>
      </c>
      <c r="C76" s="196">
        <v>11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4.5891999999999999</v>
      </c>
      <c r="J76" s="21">
        <f t="shared" si="22"/>
        <v>2.5663</v>
      </c>
      <c r="K76" s="21">
        <f t="shared" si="23"/>
        <v>3.3099000000000003</v>
      </c>
      <c r="L76" s="21">
        <f t="shared" si="24"/>
        <v>0.53459999999999996</v>
      </c>
      <c r="M76" s="160">
        <f t="shared" si="25"/>
        <v>11</v>
      </c>
      <c r="N76" s="22"/>
      <c r="P76" s="37">
        <f t="shared" si="17"/>
        <v>4.5891999999999999</v>
      </c>
      <c r="Q76" s="37">
        <f t="shared" si="18"/>
        <v>2.5663</v>
      </c>
      <c r="R76" s="37">
        <f t="shared" si="19"/>
        <v>3.3099000000000003</v>
      </c>
      <c r="S76" s="37">
        <f t="shared" si="20"/>
        <v>0.53459999999999996</v>
      </c>
      <c r="T76" s="37">
        <f t="shared" si="26"/>
        <v>11</v>
      </c>
    </row>
    <row r="77" spans="1:20">
      <c r="A77" s="8" t="s">
        <v>119</v>
      </c>
      <c r="B77" s="196">
        <v>11</v>
      </c>
      <c r="C77" s="196">
        <v>11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4.5891999999999999</v>
      </c>
      <c r="J77" s="21">
        <f t="shared" si="22"/>
        <v>2.5663</v>
      </c>
      <c r="K77" s="21">
        <f t="shared" si="23"/>
        <v>3.3099000000000003</v>
      </c>
      <c r="L77" s="21">
        <f t="shared" si="24"/>
        <v>0.53459999999999996</v>
      </c>
      <c r="M77" s="160">
        <f t="shared" si="25"/>
        <v>11</v>
      </c>
      <c r="N77" s="22"/>
      <c r="P77" s="37">
        <f t="shared" si="17"/>
        <v>4.5891999999999999</v>
      </c>
      <c r="Q77" s="37">
        <f t="shared" si="18"/>
        <v>2.5663</v>
      </c>
      <c r="R77" s="37">
        <f t="shared" si="19"/>
        <v>3.3099000000000003</v>
      </c>
      <c r="S77" s="37">
        <f t="shared" si="20"/>
        <v>0.53459999999999996</v>
      </c>
      <c r="T77" s="37">
        <f t="shared" si="26"/>
        <v>11</v>
      </c>
    </row>
    <row r="78" spans="1:20">
      <c r="A78" s="8" t="s">
        <v>120</v>
      </c>
      <c r="B78" s="196">
        <v>11</v>
      </c>
      <c r="C78" s="196">
        <v>11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4.5891999999999999</v>
      </c>
      <c r="J78" s="21">
        <f t="shared" si="22"/>
        <v>2.5663</v>
      </c>
      <c r="K78" s="21">
        <f t="shared" si="23"/>
        <v>3.3099000000000003</v>
      </c>
      <c r="L78" s="21">
        <f t="shared" si="24"/>
        <v>0.53459999999999996</v>
      </c>
      <c r="M78" s="160">
        <f t="shared" si="25"/>
        <v>11</v>
      </c>
      <c r="N78" s="22"/>
      <c r="P78" s="37">
        <f t="shared" si="17"/>
        <v>4.5891999999999999</v>
      </c>
      <c r="Q78" s="37">
        <f t="shared" si="18"/>
        <v>2.5663</v>
      </c>
      <c r="R78" s="37">
        <f t="shared" si="19"/>
        <v>3.3099000000000003</v>
      </c>
      <c r="S78" s="37">
        <f t="shared" si="20"/>
        <v>0.53459999999999996</v>
      </c>
      <c r="T78" s="37">
        <f t="shared" si="26"/>
        <v>11</v>
      </c>
    </row>
    <row r="79" spans="1:20">
      <c r="A79" s="8" t="s">
        <v>121</v>
      </c>
      <c r="B79" s="196">
        <v>11</v>
      </c>
      <c r="C79" s="196">
        <v>11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4.5891999999999999</v>
      </c>
      <c r="J79" s="21">
        <f t="shared" si="22"/>
        <v>2.5663</v>
      </c>
      <c r="K79" s="21">
        <f t="shared" si="23"/>
        <v>3.3099000000000003</v>
      </c>
      <c r="L79" s="21">
        <f t="shared" si="24"/>
        <v>0.53459999999999996</v>
      </c>
      <c r="M79" s="160">
        <f t="shared" si="25"/>
        <v>11</v>
      </c>
      <c r="N79" s="22"/>
      <c r="P79" s="37">
        <f t="shared" si="17"/>
        <v>4.5891999999999999</v>
      </c>
      <c r="Q79" s="37">
        <f t="shared" si="18"/>
        <v>2.5663</v>
      </c>
      <c r="R79" s="37">
        <f t="shared" si="19"/>
        <v>3.3099000000000003</v>
      </c>
      <c r="S79" s="37">
        <f t="shared" si="20"/>
        <v>0.53459999999999996</v>
      </c>
      <c r="T79" s="37">
        <f t="shared" si="26"/>
        <v>11</v>
      </c>
    </row>
    <row r="80" spans="1:20">
      <c r="A80" s="8" t="s">
        <v>122</v>
      </c>
      <c r="B80" s="196">
        <v>11</v>
      </c>
      <c r="C80" s="196">
        <v>11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4.5891999999999999</v>
      </c>
      <c r="J80" s="21">
        <f t="shared" si="22"/>
        <v>2.5663</v>
      </c>
      <c r="K80" s="21">
        <f t="shared" si="23"/>
        <v>3.3099000000000003</v>
      </c>
      <c r="L80" s="21">
        <f t="shared" si="24"/>
        <v>0.53459999999999996</v>
      </c>
      <c r="M80" s="160">
        <f t="shared" si="25"/>
        <v>11</v>
      </c>
      <c r="N80" s="22"/>
      <c r="P80" s="37">
        <f t="shared" si="17"/>
        <v>4.5891999999999999</v>
      </c>
      <c r="Q80" s="37">
        <f t="shared" si="18"/>
        <v>2.5663</v>
      </c>
      <c r="R80" s="37">
        <f t="shared" si="19"/>
        <v>3.3099000000000003</v>
      </c>
      <c r="S80" s="37">
        <f t="shared" si="20"/>
        <v>0.53459999999999996</v>
      </c>
      <c r="T80" s="37">
        <f t="shared" si="26"/>
        <v>11</v>
      </c>
    </row>
    <row r="81" spans="1:20">
      <c r="A81" s="8" t="s">
        <v>123</v>
      </c>
      <c r="B81" s="196">
        <v>11</v>
      </c>
      <c r="C81" s="196">
        <v>11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4.5891999999999999</v>
      </c>
      <c r="J81" s="21">
        <f t="shared" si="22"/>
        <v>2.5663</v>
      </c>
      <c r="K81" s="21">
        <f t="shared" si="23"/>
        <v>3.3099000000000003</v>
      </c>
      <c r="L81" s="21">
        <f t="shared" si="24"/>
        <v>0.53459999999999996</v>
      </c>
      <c r="M81" s="160">
        <f t="shared" si="25"/>
        <v>11</v>
      </c>
      <c r="N81" s="22"/>
      <c r="P81" s="37">
        <f t="shared" si="17"/>
        <v>4.5891999999999999</v>
      </c>
      <c r="Q81" s="37">
        <f t="shared" si="18"/>
        <v>2.5663</v>
      </c>
      <c r="R81" s="37">
        <f t="shared" si="19"/>
        <v>3.3099000000000003</v>
      </c>
      <c r="S81" s="37">
        <f t="shared" si="20"/>
        <v>0.53459999999999996</v>
      </c>
      <c r="T81" s="37">
        <f t="shared" si="26"/>
        <v>11</v>
      </c>
    </row>
    <row r="82" spans="1:20">
      <c r="A82" s="8" t="s">
        <v>124</v>
      </c>
      <c r="B82" s="196">
        <v>11</v>
      </c>
      <c r="C82" s="196">
        <v>11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4.5891999999999999</v>
      </c>
      <c r="J82" s="21">
        <f t="shared" si="22"/>
        <v>2.5663</v>
      </c>
      <c r="K82" s="21">
        <f t="shared" si="23"/>
        <v>3.3099000000000003</v>
      </c>
      <c r="L82" s="21">
        <f t="shared" si="24"/>
        <v>0.53459999999999996</v>
      </c>
      <c r="M82" s="160">
        <f t="shared" si="25"/>
        <v>11</v>
      </c>
      <c r="N82" s="22"/>
      <c r="P82" s="37">
        <f t="shared" si="17"/>
        <v>4.5891999999999999</v>
      </c>
      <c r="Q82" s="37">
        <f t="shared" si="18"/>
        <v>2.5663</v>
      </c>
      <c r="R82" s="37">
        <f t="shared" si="19"/>
        <v>3.3099000000000003</v>
      </c>
      <c r="S82" s="37">
        <f t="shared" si="20"/>
        <v>0.53459999999999996</v>
      </c>
      <c r="T82" s="37">
        <f t="shared" si="26"/>
        <v>11</v>
      </c>
    </row>
    <row r="83" spans="1:20">
      <c r="A83" s="8" t="s">
        <v>125</v>
      </c>
      <c r="B83" s="196">
        <v>11</v>
      </c>
      <c r="C83" s="196">
        <v>11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4.5891999999999999</v>
      </c>
      <c r="J83" s="21">
        <f t="shared" si="22"/>
        <v>2.5663</v>
      </c>
      <c r="K83" s="21">
        <f t="shared" si="23"/>
        <v>3.3099000000000003</v>
      </c>
      <c r="L83" s="21">
        <f t="shared" si="24"/>
        <v>0.53459999999999996</v>
      </c>
      <c r="M83" s="160">
        <f t="shared" si="25"/>
        <v>11</v>
      </c>
      <c r="N83" s="22"/>
      <c r="P83" s="37">
        <f t="shared" si="17"/>
        <v>4.5891999999999999</v>
      </c>
      <c r="Q83" s="37">
        <f t="shared" si="18"/>
        <v>2.5663</v>
      </c>
      <c r="R83" s="37">
        <f t="shared" si="19"/>
        <v>3.3099000000000003</v>
      </c>
      <c r="S83" s="37">
        <f t="shared" si="20"/>
        <v>0.53459999999999996</v>
      </c>
      <c r="T83" s="37">
        <f t="shared" si="26"/>
        <v>11</v>
      </c>
    </row>
    <row r="84" spans="1:20">
      <c r="A84" s="8" t="s">
        <v>126</v>
      </c>
      <c r="B84" s="196">
        <v>11</v>
      </c>
      <c r="C84" s="196">
        <v>11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4.5891999999999999</v>
      </c>
      <c r="J84" s="21">
        <f t="shared" si="22"/>
        <v>2.5663</v>
      </c>
      <c r="K84" s="21">
        <f t="shared" si="23"/>
        <v>3.3099000000000003</v>
      </c>
      <c r="L84" s="21">
        <f t="shared" si="24"/>
        <v>0.53459999999999996</v>
      </c>
      <c r="M84" s="160">
        <f t="shared" si="25"/>
        <v>11</v>
      </c>
      <c r="N84" s="22"/>
      <c r="P84" s="37">
        <f t="shared" si="17"/>
        <v>4.5891999999999999</v>
      </c>
      <c r="Q84" s="37">
        <f t="shared" si="18"/>
        <v>2.5663</v>
      </c>
      <c r="R84" s="37">
        <f t="shared" si="19"/>
        <v>3.3099000000000003</v>
      </c>
      <c r="S84" s="37">
        <f t="shared" si="20"/>
        <v>0.53459999999999996</v>
      </c>
      <c r="T84" s="37">
        <f t="shared" si="26"/>
        <v>11</v>
      </c>
    </row>
    <row r="85" spans="1:20">
      <c r="A85" s="8" t="s">
        <v>127</v>
      </c>
      <c r="B85" s="196">
        <v>11</v>
      </c>
      <c r="C85" s="196">
        <v>11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4.5891999999999999</v>
      </c>
      <c r="J85" s="21">
        <f t="shared" si="22"/>
        <v>2.5663</v>
      </c>
      <c r="K85" s="21">
        <f t="shared" si="23"/>
        <v>3.3099000000000003</v>
      </c>
      <c r="L85" s="21">
        <f t="shared" si="24"/>
        <v>0.53459999999999996</v>
      </c>
      <c r="M85" s="160">
        <f t="shared" si="25"/>
        <v>11</v>
      </c>
      <c r="N85" s="22"/>
      <c r="P85" s="37">
        <f t="shared" si="17"/>
        <v>4.5891999999999999</v>
      </c>
      <c r="Q85" s="37">
        <f t="shared" si="18"/>
        <v>2.5663</v>
      </c>
      <c r="R85" s="37">
        <f t="shared" si="19"/>
        <v>3.3099000000000003</v>
      </c>
      <c r="S85" s="37">
        <f t="shared" si="20"/>
        <v>0.53459999999999996</v>
      </c>
      <c r="T85" s="37">
        <f t="shared" si="26"/>
        <v>11</v>
      </c>
    </row>
    <row r="86" spans="1:20">
      <c r="A86" s="8" t="s">
        <v>128</v>
      </c>
      <c r="B86" s="196">
        <v>11</v>
      </c>
      <c r="C86" s="196">
        <v>11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4.5891999999999999</v>
      </c>
      <c r="J86" s="21">
        <f t="shared" si="22"/>
        <v>2.5663</v>
      </c>
      <c r="K86" s="21">
        <f t="shared" si="23"/>
        <v>3.3099000000000003</v>
      </c>
      <c r="L86" s="21">
        <f t="shared" si="24"/>
        <v>0.53459999999999996</v>
      </c>
      <c r="M86" s="160">
        <f t="shared" si="25"/>
        <v>11</v>
      </c>
      <c r="N86" s="22"/>
      <c r="P86" s="37">
        <f t="shared" si="17"/>
        <v>4.5891999999999999</v>
      </c>
      <c r="Q86" s="37">
        <f t="shared" si="18"/>
        <v>2.5663</v>
      </c>
      <c r="R86" s="37">
        <f t="shared" si="19"/>
        <v>3.3099000000000003</v>
      </c>
      <c r="S86" s="37">
        <f t="shared" si="20"/>
        <v>0.53459999999999996</v>
      </c>
      <c r="T86" s="37">
        <f t="shared" si="26"/>
        <v>11</v>
      </c>
    </row>
    <row r="87" spans="1:20">
      <c r="A87" s="8" t="s">
        <v>129</v>
      </c>
      <c r="B87" s="196">
        <v>11</v>
      </c>
      <c r="C87" s="196">
        <v>11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4.5891999999999999</v>
      </c>
      <c r="J87" s="21">
        <f t="shared" si="22"/>
        <v>2.5663</v>
      </c>
      <c r="K87" s="21">
        <f t="shared" si="23"/>
        <v>3.3099000000000003</v>
      </c>
      <c r="L87" s="21">
        <f t="shared" si="24"/>
        <v>0.53459999999999996</v>
      </c>
      <c r="M87" s="160">
        <f t="shared" si="25"/>
        <v>11</v>
      </c>
      <c r="N87" s="22"/>
      <c r="P87" s="37">
        <f t="shared" si="17"/>
        <v>4.5891999999999999</v>
      </c>
      <c r="Q87" s="37">
        <f t="shared" si="18"/>
        <v>2.5663</v>
      </c>
      <c r="R87" s="37">
        <f t="shared" si="19"/>
        <v>3.3099000000000003</v>
      </c>
      <c r="S87" s="37">
        <f t="shared" si="20"/>
        <v>0.53459999999999996</v>
      </c>
      <c r="T87" s="37">
        <f t="shared" si="26"/>
        <v>11</v>
      </c>
    </row>
    <row r="88" spans="1:20">
      <c r="A88" s="8" t="s">
        <v>130</v>
      </c>
      <c r="B88" s="196">
        <v>11</v>
      </c>
      <c r="C88" s="196">
        <v>11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4.5891999999999999</v>
      </c>
      <c r="J88" s="21">
        <f t="shared" si="22"/>
        <v>2.5663</v>
      </c>
      <c r="K88" s="21">
        <f t="shared" si="23"/>
        <v>3.3099000000000003</v>
      </c>
      <c r="L88" s="21">
        <f t="shared" si="24"/>
        <v>0.53459999999999996</v>
      </c>
      <c r="M88" s="160">
        <f t="shared" si="25"/>
        <v>11</v>
      </c>
      <c r="N88" s="22"/>
      <c r="P88" s="37">
        <f t="shared" si="17"/>
        <v>4.5891999999999999</v>
      </c>
      <c r="Q88" s="37">
        <f t="shared" si="18"/>
        <v>2.5663</v>
      </c>
      <c r="R88" s="37">
        <f t="shared" si="19"/>
        <v>3.3099000000000003</v>
      </c>
      <c r="S88" s="37">
        <f t="shared" si="20"/>
        <v>0.53459999999999996</v>
      </c>
      <c r="T88" s="37">
        <f t="shared" si="26"/>
        <v>11</v>
      </c>
    </row>
    <row r="89" spans="1:20">
      <c r="A89" s="8" t="s">
        <v>131</v>
      </c>
      <c r="B89" s="196">
        <v>11</v>
      </c>
      <c r="C89" s="196">
        <v>11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4.5891999999999999</v>
      </c>
      <c r="J89" s="21">
        <f t="shared" si="22"/>
        <v>2.5663</v>
      </c>
      <c r="K89" s="21">
        <f t="shared" si="23"/>
        <v>3.3099000000000003</v>
      </c>
      <c r="L89" s="21">
        <f t="shared" si="24"/>
        <v>0.53459999999999996</v>
      </c>
      <c r="M89" s="160">
        <f t="shared" si="25"/>
        <v>11</v>
      </c>
      <c r="N89" s="22"/>
      <c r="P89" s="37">
        <f t="shared" si="17"/>
        <v>4.5891999999999999</v>
      </c>
      <c r="Q89" s="37">
        <f t="shared" si="18"/>
        <v>2.5663</v>
      </c>
      <c r="R89" s="37">
        <f t="shared" si="19"/>
        <v>3.3099000000000003</v>
      </c>
      <c r="S89" s="37">
        <f t="shared" si="20"/>
        <v>0.53459999999999996</v>
      </c>
      <c r="T89" s="37">
        <f t="shared" si="26"/>
        <v>11</v>
      </c>
    </row>
    <row r="90" spans="1:20">
      <c r="A90" s="8" t="s">
        <v>132</v>
      </c>
      <c r="B90" s="196">
        <v>11</v>
      </c>
      <c r="C90" s="196">
        <v>11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4.5891999999999999</v>
      </c>
      <c r="J90" s="21">
        <f t="shared" si="22"/>
        <v>2.5663</v>
      </c>
      <c r="K90" s="21">
        <f t="shared" si="23"/>
        <v>3.3099000000000003</v>
      </c>
      <c r="L90" s="21">
        <f t="shared" si="24"/>
        <v>0.53459999999999996</v>
      </c>
      <c r="M90" s="160">
        <f t="shared" si="25"/>
        <v>11</v>
      </c>
      <c r="N90" s="22"/>
      <c r="P90" s="37">
        <f t="shared" si="17"/>
        <v>4.5891999999999999</v>
      </c>
      <c r="Q90" s="37">
        <f t="shared" si="18"/>
        <v>2.5663</v>
      </c>
      <c r="R90" s="37">
        <f t="shared" si="19"/>
        <v>3.3099000000000003</v>
      </c>
      <c r="S90" s="37">
        <f t="shared" si="20"/>
        <v>0.53459999999999996</v>
      </c>
      <c r="T90" s="37">
        <f t="shared" si="26"/>
        <v>11</v>
      </c>
    </row>
    <row r="91" spans="1:20">
      <c r="A91" s="8" t="s">
        <v>133</v>
      </c>
      <c r="B91" s="196">
        <v>11</v>
      </c>
      <c r="C91" s="196">
        <v>11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4.5891999999999999</v>
      </c>
      <c r="J91" s="21">
        <f t="shared" si="22"/>
        <v>2.5663</v>
      </c>
      <c r="K91" s="21">
        <f t="shared" si="23"/>
        <v>3.3099000000000003</v>
      </c>
      <c r="L91" s="21">
        <f t="shared" si="24"/>
        <v>0.53459999999999996</v>
      </c>
      <c r="M91" s="160">
        <f t="shared" si="25"/>
        <v>11</v>
      </c>
      <c r="N91" s="22"/>
      <c r="P91" s="37">
        <f t="shared" si="17"/>
        <v>4.5891999999999999</v>
      </c>
      <c r="Q91" s="37">
        <f t="shared" si="18"/>
        <v>2.5663</v>
      </c>
      <c r="R91" s="37">
        <f t="shared" si="19"/>
        <v>3.3099000000000003</v>
      </c>
      <c r="S91" s="37">
        <f t="shared" si="20"/>
        <v>0.53459999999999996</v>
      </c>
      <c r="T91" s="37">
        <f t="shared" si="26"/>
        <v>11</v>
      </c>
    </row>
    <row r="92" spans="1:20">
      <c r="A92" s="8" t="s">
        <v>134</v>
      </c>
      <c r="B92" s="196">
        <v>11</v>
      </c>
      <c r="C92" s="196">
        <v>11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4.5891999999999999</v>
      </c>
      <c r="J92" s="21">
        <f t="shared" si="22"/>
        <v>2.5663</v>
      </c>
      <c r="K92" s="21">
        <f t="shared" si="23"/>
        <v>3.3099000000000003</v>
      </c>
      <c r="L92" s="21">
        <f t="shared" si="24"/>
        <v>0.53459999999999996</v>
      </c>
      <c r="M92" s="160">
        <f t="shared" si="25"/>
        <v>11</v>
      </c>
      <c r="N92" s="22"/>
      <c r="P92" s="37">
        <f t="shared" si="17"/>
        <v>4.5891999999999999</v>
      </c>
      <c r="Q92" s="37">
        <f t="shared" si="18"/>
        <v>2.5663</v>
      </c>
      <c r="R92" s="37">
        <f t="shared" si="19"/>
        <v>3.3099000000000003</v>
      </c>
      <c r="S92" s="37">
        <f t="shared" si="20"/>
        <v>0.53459999999999996</v>
      </c>
      <c r="T92" s="37">
        <f t="shared" si="26"/>
        <v>11</v>
      </c>
    </row>
    <row r="93" spans="1:20">
      <c r="A93" s="8" t="s">
        <v>135</v>
      </c>
      <c r="B93" s="196">
        <v>11</v>
      </c>
      <c r="C93" s="196">
        <v>11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4.5891999999999999</v>
      </c>
      <c r="J93" s="21">
        <f t="shared" si="22"/>
        <v>2.5663</v>
      </c>
      <c r="K93" s="21">
        <f t="shared" si="23"/>
        <v>3.3099000000000003</v>
      </c>
      <c r="L93" s="21">
        <f t="shared" si="24"/>
        <v>0.53459999999999996</v>
      </c>
      <c r="M93" s="160">
        <f t="shared" si="25"/>
        <v>11</v>
      </c>
      <c r="N93" s="22"/>
      <c r="P93" s="37">
        <f t="shared" si="17"/>
        <v>4.5891999999999999</v>
      </c>
      <c r="Q93" s="37">
        <f t="shared" si="18"/>
        <v>2.5663</v>
      </c>
      <c r="R93" s="37">
        <f t="shared" si="19"/>
        <v>3.3099000000000003</v>
      </c>
      <c r="S93" s="37">
        <f t="shared" si="20"/>
        <v>0.53459999999999996</v>
      </c>
      <c r="T93" s="37">
        <f t="shared" si="26"/>
        <v>11</v>
      </c>
    </row>
    <row r="94" spans="1:20">
      <c r="A94" s="8" t="s">
        <v>136</v>
      </c>
      <c r="B94" s="196">
        <v>11</v>
      </c>
      <c r="C94" s="196">
        <v>11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4.5891999999999999</v>
      </c>
      <c r="J94" s="21">
        <f t="shared" si="22"/>
        <v>2.5663</v>
      </c>
      <c r="K94" s="21">
        <f t="shared" si="23"/>
        <v>3.3099000000000003</v>
      </c>
      <c r="L94" s="21">
        <f t="shared" si="24"/>
        <v>0.53459999999999996</v>
      </c>
      <c r="M94" s="160">
        <f t="shared" si="25"/>
        <v>11</v>
      </c>
      <c r="N94" s="22"/>
      <c r="P94" s="37">
        <f t="shared" si="17"/>
        <v>4.5891999999999999</v>
      </c>
      <c r="Q94" s="37">
        <f t="shared" si="18"/>
        <v>2.5663</v>
      </c>
      <c r="R94" s="37">
        <f t="shared" si="19"/>
        <v>3.3099000000000003</v>
      </c>
      <c r="S94" s="37">
        <f t="shared" si="20"/>
        <v>0.53459999999999996</v>
      </c>
      <c r="T94" s="37">
        <f t="shared" si="26"/>
        <v>11</v>
      </c>
    </row>
    <row r="95" spans="1:20">
      <c r="A95" s="8" t="s">
        <v>137</v>
      </c>
      <c r="B95" s="196">
        <v>11</v>
      </c>
      <c r="C95" s="196">
        <v>11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4.5891999999999999</v>
      </c>
      <c r="J95" s="21">
        <f t="shared" si="22"/>
        <v>2.5663</v>
      </c>
      <c r="K95" s="21">
        <f t="shared" si="23"/>
        <v>3.3099000000000003</v>
      </c>
      <c r="L95" s="21">
        <f t="shared" si="24"/>
        <v>0.53459999999999996</v>
      </c>
      <c r="M95" s="160">
        <f t="shared" si="25"/>
        <v>11</v>
      </c>
      <c r="N95" s="22"/>
      <c r="P95" s="37">
        <f t="shared" si="17"/>
        <v>4.5891999999999999</v>
      </c>
      <c r="Q95" s="37">
        <f t="shared" si="18"/>
        <v>2.5663</v>
      </c>
      <c r="R95" s="37">
        <f t="shared" si="19"/>
        <v>3.3099000000000003</v>
      </c>
      <c r="S95" s="37">
        <f t="shared" si="20"/>
        <v>0.53459999999999996</v>
      </c>
      <c r="T95" s="37">
        <f t="shared" si="26"/>
        <v>11</v>
      </c>
    </row>
    <row r="96" spans="1:20">
      <c r="A96" s="8" t="s">
        <v>138</v>
      </c>
      <c r="B96" s="196">
        <v>11</v>
      </c>
      <c r="C96" s="196">
        <v>11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4.5891999999999999</v>
      </c>
      <c r="J96" s="21">
        <f t="shared" si="22"/>
        <v>2.5663</v>
      </c>
      <c r="K96" s="21">
        <f t="shared" si="23"/>
        <v>3.3099000000000003</v>
      </c>
      <c r="L96" s="21">
        <f t="shared" si="24"/>
        <v>0.53459999999999996</v>
      </c>
      <c r="M96" s="160">
        <f t="shared" si="25"/>
        <v>11</v>
      </c>
      <c r="N96" s="22"/>
      <c r="P96" s="37">
        <f t="shared" si="17"/>
        <v>4.5891999999999999</v>
      </c>
      <c r="Q96" s="37">
        <f t="shared" si="18"/>
        <v>2.5663</v>
      </c>
      <c r="R96" s="37">
        <f t="shared" si="19"/>
        <v>3.3099000000000003</v>
      </c>
      <c r="S96" s="37">
        <f t="shared" si="20"/>
        <v>0.53459999999999996</v>
      </c>
      <c r="T96" s="37">
        <f t="shared" si="26"/>
        <v>11</v>
      </c>
    </row>
    <row r="97" spans="1:23">
      <c r="A97" s="8" t="s">
        <v>139</v>
      </c>
      <c r="B97" s="196">
        <v>11</v>
      </c>
      <c r="C97" s="196">
        <v>11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4.5891999999999999</v>
      </c>
      <c r="J97" s="21">
        <f t="shared" si="22"/>
        <v>2.5663</v>
      </c>
      <c r="K97" s="21">
        <f t="shared" si="23"/>
        <v>3.3099000000000003</v>
      </c>
      <c r="L97" s="21">
        <f t="shared" si="24"/>
        <v>0.53459999999999996</v>
      </c>
      <c r="M97" s="160">
        <f t="shared" si="25"/>
        <v>11</v>
      </c>
      <c r="N97" s="22"/>
      <c r="P97" s="37">
        <f t="shared" si="17"/>
        <v>4.5891999999999999</v>
      </c>
      <c r="Q97" s="37">
        <f t="shared" si="18"/>
        <v>2.5663</v>
      </c>
      <c r="R97" s="37">
        <f t="shared" si="19"/>
        <v>3.3099000000000003</v>
      </c>
      <c r="S97" s="37">
        <f t="shared" si="20"/>
        <v>0.53459999999999996</v>
      </c>
      <c r="T97" s="37">
        <f t="shared" si="26"/>
        <v>11</v>
      </c>
    </row>
    <row r="98" spans="1:23" ht="15.75" thickBot="1">
      <c r="A98" s="8" t="s">
        <v>140</v>
      </c>
      <c r="B98" s="196">
        <v>11</v>
      </c>
      <c r="C98" s="196">
        <v>11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4.5891999999999999</v>
      </c>
      <c r="J98" s="21">
        <f t="shared" si="22"/>
        <v>2.5663</v>
      </c>
      <c r="K98" s="21">
        <f t="shared" si="23"/>
        <v>3.3099000000000003</v>
      </c>
      <c r="L98" s="21">
        <f t="shared" si="24"/>
        <v>0.53459999999999996</v>
      </c>
      <c r="M98" s="160">
        <f t="shared" si="25"/>
        <v>11</v>
      </c>
      <c r="N98" s="22"/>
      <c r="P98" s="37">
        <f t="shared" si="17"/>
        <v>4.5891999999999999</v>
      </c>
      <c r="Q98" s="37">
        <f t="shared" si="18"/>
        <v>2.5663</v>
      </c>
      <c r="R98" s="37">
        <f t="shared" si="19"/>
        <v>3.3099000000000003</v>
      </c>
      <c r="S98" s="37">
        <f t="shared" si="20"/>
        <v>0.53459999999999996</v>
      </c>
      <c r="T98" s="37">
        <f t="shared" si="26"/>
        <v>11</v>
      </c>
    </row>
    <row r="99" spans="1:23" ht="15.75" thickBot="1">
      <c r="A99" s="8" t="s">
        <v>175</v>
      </c>
      <c r="B99" s="20">
        <f t="shared" ref="B99:H99" si="27">SUM(B3:B98)/4000</f>
        <v>0.27487499999999998</v>
      </c>
      <c r="C99" s="20">
        <f t="shared" si="27"/>
        <v>0.27487499999999998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0.11467785000000011</v>
      </c>
      <c r="J99" s="161">
        <f t="shared" ref="J99:L99" si="28">SUM(J3:J98)/4000</f>
        <v>6.4128337500000146E-2</v>
      </c>
      <c r="K99" s="161">
        <f t="shared" si="28"/>
        <v>8.2709887500000148E-2</v>
      </c>
      <c r="L99" s="161">
        <f t="shared" si="28"/>
        <v>1.3358924999999983E-2</v>
      </c>
      <c r="M99" s="162">
        <f>SUM(M3:M98)/4000</f>
        <v>0.27487499999999998</v>
      </c>
      <c r="N99" s="23"/>
      <c r="P99" s="37">
        <f>SUM(P3:P98)/4000</f>
        <v>0.11467785000000011</v>
      </c>
      <c r="Q99" s="37">
        <f t="shared" ref="Q99:S99" si="29">SUM(Q3:Q98)/4000</f>
        <v>6.4128337500000146E-2</v>
      </c>
      <c r="R99" s="37">
        <f t="shared" si="29"/>
        <v>8.2709887500000148E-2</v>
      </c>
      <c r="S99" s="37">
        <f t="shared" si="29"/>
        <v>1.3358924999999983E-2</v>
      </c>
      <c r="T99" s="37">
        <f t="shared" si="26"/>
        <v>0.27487500000000037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45109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-395</v>
      </c>
      <c r="P3" s="53">
        <v>-25</v>
      </c>
      <c r="Q3" s="53">
        <v>0</v>
      </c>
      <c r="R3" s="53">
        <v>0</v>
      </c>
      <c r="S3" s="72">
        <v>0</v>
      </c>
      <c r="U3" s="73">
        <v>-420</v>
      </c>
      <c r="V3" s="74">
        <v>0</v>
      </c>
      <c r="W3">
        <v>0</v>
      </c>
      <c r="X3">
        <v>-395</v>
      </c>
      <c r="Y3">
        <v>0</v>
      </c>
      <c r="Z3">
        <v>-25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-405</v>
      </c>
      <c r="P4" s="46">
        <v>-37</v>
      </c>
      <c r="Q4" s="46">
        <v>0</v>
      </c>
      <c r="R4" s="46">
        <v>0</v>
      </c>
      <c r="S4" s="74">
        <v>0</v>
      </c>
      <c r="U4" s="73">
        <v>-442</v>
      </c>
      <c r="V4" s="74">
        <v>0</v>
      </c>
      <c r="W4">
        <v>0</v>
      </c>
      <c r="X4">
        <v>-405</v>
      </c>
      <c r="Y4">
        <v>0</v>
      </c>
      <c r="Z4">
        <v>-37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-430</v>
      </c>
      <c r="P5" s="46">
        <v>-53</v>
      </c>
      <c r="Q5" s="46">
        <v>0</v>
      </c>
      <c r="R5" s="46">
        <v>0</v>
      </c>
      <c r="S5" s="74">
        <v>0</v>
      </c>
      <c r="U5" s="73">
        <v>-483</v>
      </c>
      <c r="V5" s="74">
        <v>0</v>
      </c>
      <c r="W5">
        <v>0</v>
      </c>
      <c r="X5">
        <v>-430</v>
      </c>
      <c r="Y5">
        <v>0</v>
      </c>
      <c r="Z5">
        <v>-53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-445</v>
      </c>
      <c r="P6" s="46">
        <v>-67</v>
      </c>
      <c r="Q6" s="46">
        <v>0</v>
      </c>
      <c r="R6" s="46">
        <v>0</v>
      </c>
      <c r="S6" s="74">
        <v>0</v>
      </c>
      <c r="U6" s="73">
        <v>-512</v>
      </c>
      <c r="V6" s="74">
        <v>0</v>
      </c>
      <c r="W6">
        <v>0</v>
      </c>
      <c r="X6">
        <v>-445</v>
      </c>
      <c r="Y6">
        <v>0</v>
      </c>
      <c r="Z6">
        <v>-67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-391.02</v>
      </c>
      <c r="P7" s="46">
        <v>0</v>
      </c>
      <c r="Q7" s="46">
        <v>0</v>
      </c>
      <c r="R7" s="46">
        <v>0</v>
      </c>
      <c r="S7" s="74">
        <v>0</v>
      </c>
      <c r="U7" s="73">
        <v>-391.02</v>
      </c>
      <c r="V7" s="74">
        <v>0</v>
      </c>
      <c r="W7">
        <v>0</v>
      </c>
      <c r="X7">
        <v>-391.02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-405</v>
      </c>
      <c r="P8" s="46">
        <v>0</v>
      </c>
      <c r="Q8" s="46">
        <v>0</v>
      </c>
      <c r="R8" s="46">
        <v>0</v>
      </c>
      <c r="S8" s="74">
        <v>0</v>
      </c>
      <c r="U8" s="73">
        <v>-405</v>
      </c>
      <c r="V8" s="74">
        <v>0</v>
      </c>
      <c r="W8">
        <v>0</v>
      </c>
      <c r="X8">
        <v>-405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-420</v>
      </c>
      <c r="P9" s="46">
        <v>0</v>
      </c>
      <c r="Q9" s="46">
        <v>0</v>
      </c>
      <c r="R9" s="46">
        <v>0</v>
      </c>
      <c r="S9" s="74">
        <v>0</v>
      </c>
      <c r="U9" s="73">
        <v>-420</v>
      </c>
      <c r="V9" s="74">
        <v>0</v>
      </c>
      <c r="W9">
        <v>0</v>
      </c>
      <c r="X9">
        <v>-420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-445</v>
      </c>
      <c r="P10" s="46">
        <v>0</v>
      </c>
      <c r="Q10" s="46">
        <v>0</v>
      </c>
      <c r="R10" s="46">
        <v>0</v>
      </c>
      <c r="S10" s="74">
        <v>0</v>
      </c>
      <c r="U10" s="73">
        <v>-445</v>
      </c>
      <c r="V10" s="74">
        <v>0</v>
      </c>
      <c r="W10">
        <v>0</v>
      </c>
      <c r="X10">
        <v>-445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-455</v>
      </c>
      <c r="P11" s="46">
        <v>0</v>
      </c>
      <c r="Q11" s="46">
        <v>0</v>
      </c>
      <c r="R11" s="46">
        <v>0</v>
      </c>
      <c r="S11" s="74">
        <v>0</v>
      </c>
      <c r="U11" s="73">
        <v>-455</v>
      </c>
      <c r="V11" s="74">
        <v>0</v>
      </c>
      <c r="W11">
        <v>0</v>
      </c>
      <c r="X11">
        <v>-455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-475</v>
      </c>
      <c r="P12" s="46">
        <v>0</v>
      </c>
      <c r="Q12" s="46">
        <v>0</v>
      </c>
      <c r="R12" s="46">
        <v>0</v>
      </c>
      <c r="S12" s="74">
        <v>0</v>
      </c>
      <c r="U12" s="73">
        <v>-475</v>
      </c>
      <c r="V12" s="74">
        <v>0</v>
      </c>
      <c r="W12">
        <v>0</v>
      </c>
      <c r="X12">
        <v>-475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-490</v>
      </c>
      <c r="P13" s="46">
        <v>0</v>
      </c>
      <c r="Q13" s="46">
        <v>0</v>
      </c>
      <c r="R13" s="46">
        <v>0</v>
      </c>
      <c r="S13" s="74">
        <v>0</v>
      </c>
      <c r="U13" s="73">
        <v>-490</v>
      </c>
      <c r="V13" s="74">
        <v>0</v>
      </c>
      <c r="W13">
        <v>0</v>
      </c>
      <c r="X13">
        <v>-490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-500</v>
      </c>
      <c r="P14" s="46">
        <v>0</v>
      </c>
      <c r="Q14" s="46">
        <v>0</v>
      </c>
      <c r="R14" s="46">
        <v>0</v>
      </c>
      <c r="S14" s="74">
        <v>0</v>
      </c>
      <c r="U14" s="73">
        <v>-500</v>
      </c>
      <c r="V14" s="74">
        <v>0</v>
      </c>
      <c r="W14">
        <v>0</v>
      </c>
      <c r="X14">
        <v>-500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-375</v>
      </c>
      <c r="P15" s="46">
        <v>0</v>
      </c>
      <c r="Q15" s="46">
        <v>0</v>
      </c>
      <c r="R15" s="46">
        <v>0</v>
      </c>
      <c r="S15" s="74">
        <v>0</v>
      </c>
      <c r="U15" s="73">
        <v>-375</v>
      </c>
      <c r="V15" s="74">
        <v>0</v>
      </c>
      <c r="W15">
        <v>0</v>
      </c>
      <c r="X15">
        <v>-375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-21</v>
      </c>
      <c r="O16" s="46">
        <v>-375</v>
      </c>
      <c r="P16" s="46">
        <v>0</v>
      </c>
      <c r="Q16" s="46">
        <v>0</v>
      </c>
      <c r="R16" s="46">
        <v>0</v>
      </c>
      <c r="S16" s="74">
        <v>0</v>
      </c>
      <c r="U16" s="73">
        <v>-396</v>
      </c>
      <c r="V16" s="74">
        <v>0</v>
      </c>
      <c r="W16">
        <v>-21</v>
      </c>
      <c r="X16">
        <v>-375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-49</v>
      </c>
      <c r="O17" s="46">
        <v>-385</v>
      </c>
      <c r="P17" s="46">
        <v>0</v>
      </c>
      <c r="Q17" s="46">
        <v>0</v>
      </c>
      <c r="R17" s="46">
        <v>0</v>
      </c>
      <c r="S17" s="74">
        <v>0</v>
      </c>
      <c r="U17" s="73">
        <v>-434</v>
      </c>
      <c r="V17" s="74">
        <v>0</v>
      </c>
      <c r="W17">
        <v>-49</v>
      </c>
      <c r="X17">
        <v>-385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-80</v>
      </c>
      <c r="O18" s="46">
        <v>-403</v>
      </c>
      <c r="P18" s="46">
        <v>0</v>
      </c>
      <c r="Q18" s="46">
        <v>0</v>
      </c>
      <c r="R18" s="46">
        <v>0</v>
      </c>
      <c r="S18" s="74">
        <v>0</v>
      </c>
      <c r="U18" s="73">
        <v>-483</v>
      </c>
      <c r="V18" s="74">
        <v>0</v>
      </c>
      <c r="W18">
        <v>-80</v>
      </c>
      <c r="X18">
        <v>-403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-97</v>
      </c>
      <c r="O19" s="46">
        <v>-378</v>
      </c>
      <c r="P19" s="46">
        <v>0</v>
      </c>
      <c r="Q19" s="46">
        <v>0</v>
      </c>
      <c r="R19" s="46">
        <v>0</v>
      </c>
      <c r="S19" s="74">
        <v>0</v>
      </c>
      <c r="U19" s="73">
        <v>-475</v>
      </c>
      <c r="V19" s="74">
        <v>0</v>
      </c>
      <c r="W19">
        <v>-97</v>
      </c>
      <c r="X19">
        <v>-378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-125</v>
      </c>
      <c r="O20" s="46">
        <v>-398</v>
      </c>
      <c r="P20" s="46">
        <v>0</v>
      </c>
      <c r="Q20" s="46">
        <v>0</v>
      </c>
      <c r="R20" s="46">
        <v>0</v>
      </c>
      <c r="S20" s="74">
        <v>0</v>
      </c>
      <c r="U20" s="73">
        <v>-523</v>
      </c>
      <c r="V20" s="74">
        <v>0</v>
      </c>
      <c r="W20">
        <v>-125</v>
      </c>
      <c r="X20">
        <v>-398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0.39</v>
      </c>
      <c r="N21" s="73">
        <v>-144</v>
      </c>
      <c r="O21" s="46">
        <v>-418</v>
      </c>
      <c r="P21" s="46">
        <v>0</v>
      </c>
      <c r="Q21" s="46">
        <v>0</v>
      </c>
      <c r="R21" s="46">
        <v>0</v>
      </c>
      <c r="S21" s="74">
        <v>0</v>
      </c>
      <c r="U21" s="73">
        <v>-562</v>
      </c>
      <c r="V21" s="74">
        <v>0.39</v>
      </c>
      <c r="W21">
        <v>-144</v>
      </c>
      <c r="X21">
        <v>-418</v>
      </c>
      <c r="Y21">
        <v>0.39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-168</v>
      </c>
      <c r="O22" s="46">
        <v>-438</v>
      </c>
      <c r="P22" s="46">
        <v>0</v>
      </c>
      <c r="Q22" s="46">
        <v>0</v>
      </c>
      <c r="R22" s="46">
        <v>0</v>
      </c>
      <c r="S22" s="74">
        <v>0</v>
      </c>
      <c r="U22" s="73">
        <v>-606</v>
      </c>
      <c r="V22" s="74">
        <v>0</v>
      </c>
      <c r="W22">
        <v>-168</v>
      </c>
      <c r="X22">
        <v>-438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1.94</v>
      </c>
      <c r="N23" s="73">
        <v>-180</v>
      </c>
      <c r="O23" s="46">
        <v>-348</v>
      </c>
      <c r="P23" s="46">
        <v>0</v>
      </c>
      <c r="Q23" s="46">
        <v>0</v>
      </c>
      <c r="R23" s="46">
        <v>0</v>
      </c>
      <c r="S23" s="74">
        <v>0</v>
      </c>
      <c r="U23" s="73">
        <v>-528</v>
      </c>
      <c r="V23" s="74">
        <v>1.94</v>
      </c>
      <c r="W23">
        <v>-180</v>
      </c>
      <c r="X23">
        <v>-348</v>
      </c>
      <c r="Y23">
        <v>1.94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3.19</v>
      </c>
      <c r="N24" s="73">
        <v>-210</v>
      </c>
      <c r="O24" s="46">
        <v>-366.62</v>
      </c>
      <c r="P24" s="46">
        <v>0</v>
      </c>
      <c r="Q24" s="46">
        <v>0</v>
      </c>
      <c r="R24" s="46">
        <v>0</v>
      </c>
      <c r="S24" s="74">
        <v>0</v>
      </c>
      <c r="U24" s="73">
        <v>-576.62</v>
      </c>
      <c r="V24" s="74">
        <v>3.19</v>
      </c>
      <c r="W24">
        <v>-210</v>
      </c>
      <c r="X24">
        <v>-366.62</v>
      </c>
      <c r="Y24">
        <v>3.19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1.36</v>
      </c>
      <c r="N25" s="73">
        <v>-225</v>
      </c>
      <c r="O25" s="46">
        <v>-405</v>
      </c>
      <c r="P25" s="46">
        <v>-4</v>
      </c>
      <c r="Q25" s="46">
        <v>0</v>
      </c>
      <c r="R25" s="46">
        <v>0</v>
      </c>
      <c r="S25" s="74">
        <v>0</v>
      </c>
      <c r="U25" s="73">
        <v>-634</v>
      </c>
      <c r="V25" s="74">
        <v>1.36</v>
      </c>
      <c r="W25">
        <v>-225</v>
      </c>
      <c r="X25">
        <v>-405</v>
      </c>
      <c r="Y25">
        <v>1.36</v>
      </c>
      <c r="Z25">
        <v>-4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-242</v>
      </c>
      <c r="O26" s="46">
        <v>-405</v>
      </c>
      <c r="P26" s="46">
        <v>-144</v>
      </c>
      <c r="Q26" s="46">
        <v>0</v>
      </c>
      <c r="R26" s="46">
        <v>0</v>
      </c>
      <c r="S26" s="74">
        <v>0</v>
      </c>
      <c r="U26" s="73">
        <v>-791</v>
      </c>
      <c r="V26" s="74">
        <v>0</v>
      </c>
      <c r="W26">
        <v>-242</v>
      </c>
      <c r="X26">
        <v>-405</v>
      </c>
      <c r="Y26">
        <v>0</v>
      </c>
      <c r="Z26">
        <v>-144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-355</v>
      </c>
      <c r="P27" s="46">
        <v>-162</v>
      </c>
      <c r="Q27" s="46">
        <v>0</v>
      </c>
      <c r="R27" s="46">
        <v>0</v>
      </c>
      <c r="S27" s="74">
        <v>0</v>
      </c>
      <c r="U27" s="73">
        <v>-517</v>
      </c>
      <c r="V27" s="74">
        <v>0</v>
      </c>
      <c r="W27">
        <v>0</v>
      </c>
      <c r="X27">
        <v>-355</v>
      </c>
      <c r="Y27">
        <v>0</v>
      </c>
      <c r="Z27">
        <v>-162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2.61</v>
      </c>
      <c r="N28" s="73">
        <v>-4</v>
      </c>
      <c r="O28" s="46">
        <v>-350</v>
      </c>
      <c r="P28" s="46">
        <v>-179</v>
      </c>
      <c r="Q28" s="46">
        <v>0</v>
      </c>
      <c r="R28" s="46">
        <v>0</v>
      </c>
      <c r="S28" s="74">
        <v>0</v>
      </c>
      <c r="U28" s="73">
        <v>-533</v>
      </c>
      <c r="V28" s="74">
        <v>2.61</v>
      </c>
      <c r="W28">
        <v>-4</v>
      </c>
      <c r="X28">
        <v>-350</v>
      </c>
      <c r="Y28">
        <v>2.61</v>
      </c>
      <c r="Z28">
        <v>-179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</v>
      </c>
      <c r="N29" s="73">
        <v>-38</v>
      </c>
      <c r="O29" s="46">
        <v>-380</v>
      </c>
      <c r="P29" s="46">
        <v>-66</v>
      </c>
      <c r="Q29" s="46">
        <v>0</v>
      </c>
      <c r="R29" s="46">
        <v>0</v>
      </c>
      <c r="S29" s="74">
        <v>0</v>
      </c>
      <c r="U29" s="73">
        <v>-484</v>
      </c>
      <c r="V29" s="74">
        <v>3</v>
      </c>
      <c r="W29">
        <v>-38</v>
      </c>
      <c r="X29">
        <v>-380</v>
      </c>
      <c r="Y29">
        <v>3</v>
      </c>
      <c r="Z29">
        <v>-66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3.29</v>
      </c>
      <c r="N30" s="73">
        <v>-44</v>
      </c>
      <c r="O30" s="46">
        <v>-338</v>
      </c>
      <c r="P30" s="46">
        <v>-69</v>
      </c>
      <c r="Q30" s="46">
        <v>0</v>
      </c>
      <c r="R30" s="46">
        <v>0</v>
      </c>
      <c r="S30" s="74">
        <v>0</v>
      </c>
      <c r="U30" s="73">
        <v>-451</v>
      </c>
      <c r="V30" s="74">
        <v>3.29</v>
      </c>
      <c r="W30">
        <v>-44</v>
      </c>
      <c r="X30">
        <v>-338</v>
      </c>
      <c r="Y30">
        <v>3.29</v>
      </c>
      <c r="Z30">
        <v>-69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4.6500000000000004</v>
      </c>
      <c r="N31" s="73">
        <v>-68</v>
      </c>
      <c r="O31" s="46">
        <v>-242</v>
      </c>
      <c r="P31" s="46">
        <v>0</v>
      </c>
      <c r="Q31" s="46">
        <v>0</v>
      </c>
      <c r="R31" s="46">
        <v>0</v>
      </c>
      <c r="S31" s="74">
        <v>0</v>
      </c>
      <c r="U31" s="73">
        <v>-310</v>
      </c>
      <c r="V31" s="74">
        <v>4.6500000000000004</v>
      </c>
      <c r="W31">
        <v>-68</v>
      </c>
      <c r="X31">
        <v>-242</v>
      </c>
      <c r="Y31">
        <v>4.6500000000000004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1.45</v>
      </c>
      <c r="N32" s="73">
        <v>-101</v>
      </c>
      <c r="O32" s="46">
        <v>-257</v>
      </c>
      <c r="P32" s="46">
        <v>0</v>
      </c>
      <c r="Q32" s="46">
        <v>0</v>
      </c>
      <c r="R32" s="46">
        <v>0</v>
      </c>
      <c r="S32" s="74">
        <v>0</v>
      </c>
      <c r="U32" s="73">
        <v>-358</v>
      </c>
      <c r="V32" s="74">
        <v>1.45</v>
      </c>
      <c r="W32">
        <v>-101</v>
      </c>
      <c r="X32">
        <v>-257</v>
      </c>
      <c r="Y32">
        <v>1.45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0.97</v>
      </c>
      <c r="N33" s="73">
        <v>-126</v>
      </c>
      <c r="O33" s="46">
        <v>-267</v>
      </c>
      <c r="P33" s="46">
        <v>0</v>
      </c>
      <c r="Q33" s="46">
        <v>0</v>
      </c>
      <c r="R33" s="46">
        <v>0</v>
      </c>
      <c r="S33" s="74">
        <v>0</v>
      </c>
      <c r="U33" s="73">
        <v>-393</v>
      </c>
      <c r="V33" s="74">
        <v>0.97</v>
      </c>
      <c r="W33">
        <v>-126</v>
      </c>
      <c r="X33">
        <v>-267</v>
      </c>
      <c r="Y33">
        <v>0.97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0.57999999999999996</v>
      </c>
      <c r="N34" s="73">
        <v>-159</v>
      </c>
      <c r="O34" s="46">
        <v>-282</v>
      </c>
      <c r="P34" s="46">
        <v>-6</v>
      </c>
      <c r="Q34" s="46">
        <v>0</v>
      </c>
      <c r="R34" s="46">
        <v>0</v>
      </c>
      <c r="S34" s="74">
        <v>0</v>
      </c>
      <c r="U34" s="73">
        <v>-447</v>
      </c>
      <c r="V34" s="74">
        <v>0.57999999999999996</v>
      </c>
      <c r="W34">
        <v>-159</v>
      </c>
      <c r="X34">
        <v>-282</v>
      </c>
      <c r="Y34">
        <v>0.57999999999999996</v>
      </c>
      <c r="Z34">
        <v>-6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3.58</v>
      </c>
      <c r="N35" s="73">
        <v>-200</v>
      </c>
      <c r="O35" s="46">
        <v>-272</v>
      </c>
      <c r="P35" s="46">
        <v>-13</v>
      </c>
      <c r="Q35" s="46">
        <v>0</v>
      </c>
      <c r="R35" s="46">
        <v>0</v>
      </c>
      <c r="S35" s="74">
        <v>0</v>
      </c>
      <c r="U35" s="73">
        <v>-485</v>
      </c>
      <c r="V35" s="74">
        <v>3.58</v>
      </c>
      <c r="W35">
        <v>-200</v>
      </c>
      <c r="X35">
        <v>-272</v>
      </c>
      <c r="Y35">
        <v>3.58</v>
      </c>
      <c r="Z35">
        <v>-13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2.9</v>
      </c>
      <c r="N36" s="73">
        <v>-234</v>
      </c>
      <c r="O36" s="46">
        <v>-292</v>
      </c>
      <c r="P36" s="46">
        <v>-21</v>
      </c>
      <c r="Q36" s="46">
        <v>0</v>
      </c>
      <c r="R36" s="46">
        <v>0</v>
      </c>
      <c r="S36" s="74">
        <v>0</v>
      </c>
      <c r="U36" s="73">
        <v>-547</v>
      </c>
      <c r="V36" s="74">
        <v>2.9</v>
      </c>
      <c r="W36">
        <v>-234</v>
      </c>
      <c r="X36">
        <v>-292</v>
      </c>
      <c r="Y36">
        <v>2.9</v>
      </c>
      <c r="Z36">
        <v>-21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</v>
      </c>
      <c r="N37" s="73">
        <v>-260</v>
      </c>
      <c r="O37" s="46">
        <v>-307</v>
      </c>
      <c r="P37" s="46">
        <v>-28</v>
      </c>
      <c r="Q37" s="46">
        <v>0</v>
      </c>
      <c r="R37" s="46">
        <v>0</v>
      </c>
      <c r="S37" s="74">
        <v>0</v>
      </c>
      <c r="U37" s="73">
        <v>-595</v>
      </c>
      <c r="V37" s="74">
        <v>3</v>
      </c>
      <c r="W37">
        <v>-260</v>
      </c>
      <c r="X37">
        <v>-307</v>
      </c>
      <c r="Y37">
        <v>3</v>
      </c>
      <c r="Z37">
        <v>-28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3.97</v>
      </c>
      <c r="N38" s="73">
        <v>-279</v>
      </c>
      <c r="O38" s="46">
        <v>-322</v>
      </c>
      <c r="P38" s="46">
        <v>-21</v>
      </c>
      <c r="Q38" s="46">
        <v>0</v>
      </c>
      <c r="R38" s="46">
        <v>0</v>
      </c>
      <c r="S38" s="74">
        <v>0</v>
      </c>
      <c r="U38" s="73">
        <v>-622</v>
      </c>
      <c r="V38" s="74">
        <v>3.97</v>
      </c>
      <c r="W38">
        <v>-279</v>
      </c>
      <c r="X38">
        <v>-322</v>
      </c>
      <c r="Y38">
        <v>3.97</v>
      </c>
      <c r="Z38">
        <v>-21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3.87</v>
      </c>
      <c r="N39" s="73">
        <v>-293</v>
      </c>
      <c r="O39" s="46">
        <v>-327</v>
      </c>
      <c r="P39" s="46">
        <v>-6</v>
      </c>
      <c r="Q39" s="46">
        <v>0</v>
      </c>
      <c r="R39" s="46">
        <v>0</v>
      </c>
      <c r="S39" s="74">
        <v>0</v>
      </c>
      <c r="U39" s="73">
        <v>-626</v>
      </c>
      <c r="V39" s="74">
        <v>3.87</v>
      </c>
      <c r="W39">
        <v>-293</v>
      </c>
      <c r="X39">
        <v>-327</v>
      </c>
      <c r="Y39">
        <v>3.87</v>
      </c>
      <c r="Z39">
        <v>-6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1.65</v>
      </c>
      <c r="N40" s="73">
        <v>-294</v>
      </c>
      <c r="O40" s="46">
        <v>-327</v>
      </c>
      <c r="P40" s="46">
        <v>0</v>
      </c>
      <c r="Q40" s="46">
        <v>0</v>
      </c>
      <c r="R40" s="46">
        <v>0</v>
      </c>
      <c r="S40" s="74">
        <v>0</v>
      </c>
      <c r="U40" s="73">
        <v>-621</v>
      </c>
      <c r="V40" s="74">
        <v>1.65</v>
      </c>
      <c r="W40">
        <v>-294</v>
      </c>
      <c r="X40">
        <v>-327</v>
      </c>
      <c r="Y40">
        <v>1.65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1.65</v>
      </c>
      <c r="N41" s="73">
        <v>-285</v>
      </c>
      <c r="O41" s="46">
        <v>-322</v>
      </c>
      <c r="P41" s="46">
        <v>0</v>
      </c>
      <c r="Q41" s="46">
        <v>0</v>
      </c>
      <c r="R41" s="46">
        <v>0</v>
      </c>
      <c r="S41" s="74">
        <v>0</v>
      </c>
      <c r="U41" s="73">
        <v>-607</v>
      </c>
      <c r="V41" s="74">
        <v>1.65</v>
      </c>
      <c r="W41">
        <v>-285</v>
      </c>
      <c r="X41">
        <v>-322</v>
      </c>
      <c r="Y41">
        <v>1.65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</v>
      </c>
      <c r="N42" s="73">
        <v>-276</v>
      </c>
      <c r="O42" s="46">
        <v>-312</v>
      </c>
      <c r="P42" s="46">
        <v>0</v>
      </c>
      <c r="Q42" s="46">
        <v>0</v>
      </c>
      <c r="R42" s="46">
        <v>0</v>
      </c>
      <c r="S42" s="74">
        <v>0</v>
      </c>
      <c r="U42" s="73">
        <v>-588</v>
      </c>
      <c r="V42" s="74">
        <v>3</v>
      </c>
      <c r="W42">
        <v>-276</v>
      </c>
      <c r="X42">
        <v>-312</v>
      </c>
      <c r="Y42">
        <v>3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-267</v>
      </c>
      <c r="O43" s="46">
        <v>-352.55</v>
      </c>
      <c r="P43" s="46">
        <v>0</v>
      </c>
      <c r="Q43" s="46">
        <v>0</v>
      </c>
      <c r="R43" s="46">
        <v>0</v>
      </c>
      <c r="S43" s="74">
        <v>0</v>
      </c>
      <c r="U43" s="73">
        <v>-619.54999999999995</v>
      </c>
      <c r="V43" s="74">
        <v>0</v>
      </c>
      <c r="W43">
        <v>-267</v>
      </c>
      <c r="X43">
        <v>-352.55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-257</v>
      </c>
      <c r="O44" s="46">
        <v>-308</v>
      </c>
      <c r="P44" s="46">
        <v>0</v>
      </c>
      <c r="Q44" s="46">
        <v>0</v>
      </c>
      <c r="R44" s="46">
        <v>0</v>
      </c>
      <c r="S44" s="74">
        <v>0</v>
      </c>
      <c r="U44" s="73">
        <v>-565</v>
      </c>
      <c r="V44" s="74">
        <v>0</v>
      </c>
      <c r="W44">
        <v>-257</v>
      </c>
      <c r="X44">
        <v>-308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-230</v>
      </c>
      <c r="O45" s="46">
        <v>-283</v>
      </c>
      <c r="P45" s="46">
        <v>0</v>
      </c>
      <c r="Q45" s="46">
        <v>0</v>
      </c>
      <c r="R45" s="46">
        <v>0</v>
      </c>
      <c r="S45" s="74">
        <v>0</v>
      </c>
      <c r="U45" s="73">
        <v>-513</v>
      </c>
      <c r="V45" s="74">
        <v>0</v>
      </c>
      <c r="W45">
        <v>-230</v>
      </c>
      <c r="X45">
        <v>-283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-210</v>
      </c>
      <c r="O46" s="46">
        <v>-273</v>
      </c>
      <c r="P46" s="46">
        <v>0</v>
      </c>
      <c r="Q46" s="46">
        <v>0</v>
      </c>
      <c r="R46" s="46">
        <v>0</v>
      </c>
      <c r="S46" s="74">
        <v>0</v>
      </c>
      <c r="U46" s="73">
        <v>-483</v>
      </c>
      <c r="V46" s="74">
        <v>0</v>
      </c>
      <c r="W46">
        <v>-210</v>
      </c>
      <c r="X46">
        <v>-273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-176</v>
      </c>
      <c r="O47" s="46">
        <v>-253</v>
      </c>
      <c r="P47" s="46">
        <v>0</v>
      </c>
      <c r="Q47" s="46">
        <v>0</v>
      </c>
      <c r="R47" s="46">
        <v>0</v>
      </c>
      <c r="S47" s="74">
        <v>0</v>
      </c>
      <c r="U47" s="73">
        <v>-429</v>
      </c>
      <c r="V47" s="74">
        <v>0</v>
      </c>
      <c r="W47">
        <v>-176</v>
      </c>
      <c r="X47">
        <v>-253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-155</v>
      </c>
      <c r="O48" s="46">
        <v>-243</v>
      </c>
      <c r="P48" s="46">
        <v>0</v>
      </c>
      <c r="Q48" s="46">
        <v>0</v>
      </c>
      <c r="R48" s="46">
        <v>0</v>
      </c>
      <c r="S48" s="74">
        <v>0</v>
      </c>
      <c r="U48" s="73">
        <v>-398</v>
      </c>
      <c r="V48" s="74">
        <v>0</v>
      </c>
      <c r="W48">
        <v>-155</v>
      </c>
      <c r="X48">
        <v>-243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-140</v>
      </c>
      <c r="O49" s="46">
        <v>-257</v>
      </c>
      <c r="P49" s="46">
        <v>0</v>
      </c>
      <c r="Q49" s="46">
        <v>0</v>
      </c>
      <c r="R49" s="46">
        <v>0</v>
      </c>
      <c r="S49" s="74">
        <v>0</v>
      </c>
      <c r="U49" s="73">
        <v>-397</v>
      </c>
      <c r="V49" s="74">
        <v>0</v>
      </c>
      <c r="W49">
        <v>-140</v>
      </c>
      <c r="X49">
        <v>-257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-124</v>
      </c>
      <c r="O50" s="46">
        <v>-242</v>
      </c>
      <c r="P50" s="46">
        <v>0</v>
      </c>
      <c r="Q50" s="46">
        <v>0</v>
      </c>
      <c r="R50" s="46">
        <v>0</v>
      </c>
      <c r="S50" s="74">
        <v>0</v>
      </c>
      <c r="U50" s="73">
        <v>-366</v>
      </c>
      <c r="V50" s="74">
        <v>0</v>
      </c>
      <c r="W50">
        <v>-124</v>
      </c>
      <c r="X50">
        <v>-242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-103</v>
      </c>
      <c r="O51" s="46">
        <v>-227</v>
      </c>
      <c r="P51" s="46">
        <v>0</v>
      </c>
      <c r="Q51" s="46">
        <v>0</v>
      </c>
      <c r="R51" s="46">
        <v>0</v>
      </c>
      <c r="S51" s="74">
        <v>0</v>
      </c>
      <c r="U51" s="73">
        <v>-330</v>
      </c>
      <c r="V51" s="74">
        <v>0</v>
      </c>
      <c r="W51">
        <v>-103</v>
      </c>
      <c r="X51">
        <v>-227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-90</v>
      </c>
      <c r="O52" s="46">
        <v>-217</v>
      </c>
      <c r="P52" s="46">
        <v>0</v>
      </c>
      <c r="Q52" s="46">
        <v>0</v>
      </c>
      <c r="R52" s="46">
        <v>0</v>
      </c>
      <c r="S52" s="74">
        <v>0</v>
      </c>
      <c r="U52" s="73">
        <v>-307</v>
      </c>
      <c r="V52" s="74">
        <v>0</v>
      </c>
      <c r="W52">
        <v>-90</v>
      </c>
      <c r="X52">
        <v>-217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-80</v>
      </c>
      <c r="O53" s="46">
        <v>-217</v>
      </c>
      <c r="P53" s="46">
        <v>0</v>
      </c>
      <c r="Q53" s="46">
        <v>0</v>
      </c>
      <c r="R53" s="46">
        <v>0</v>
      </c>
      <c r="S53" s="74">
        <v>0</v>
      </c>
      <c r="U53" s="73">
        <v>-297</v>
      </c>
      <c r="V53" s="74">
        <v>0</v>
      </c>
      <c r="W53">
        <v>-80</v>
      </c>
      <c r="X53">
        <v>-217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-74</v>
      </c>
      <c r="O54" s="46">
        <v>-217</v>
      </c>
      <c r="P54" s="46">
        <v>0</v>
      </c>
      <c r="Q54" s="46">
        <v>0</v>
      </c>
      <c r="R54" s="46">
        <v>0</v>
      </c>
      <c r="S54" s="74">
        <v>0</v>
      </c>
      <c r="U54" s="73">
        <v>-291</v>
      </c>
      <c r="V54" s="74">
        <v>0</v>
      </c>
      <c r="W54">
        <v>-74</v>
      </c>
      <c r="X54">
        <v>-217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-77</v>
      </c>
      <c r="O55" s="46">
        <v>-222</v>
      </c>
      <c r="P55" s="46">
        <v>0</v>
      </c>
      <c r="Q55" s="46">
        <v>0</v>
      </c>
      <c r="R55" s="46">
        <v>0</v>
      </c>
      <c r="S55" s="74">
        <v>0</v>
      </c>
      <c r="U55" s="73">
        <v>-299</v>
      </c>
      <c r="V55" s="74">
        <v>0</v>
      </c>
      <c r="W55">
        <v>-77</v>
      </c>
      <c r="X55">
        <v>-222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-76</v>
      </c>
      <c r="O56" s="46">
        <v>-217</v>
      </c>
      <c r="P56" s="46">
        <v>0</v>
      </c>
      <c r="Q56" s="46">
        <v>0</v>
      </c>
      <c r="R56" s="46">
        <v>0</v>
      </c>
      <c r="S56" s="74">
        <v>0</v>
      </c>
      <c r="U56" s="73">
        <v>-293</v>
      </c>
      <c r="V56" s="74">
        <v>0</v>
      </c>
      <c r="W56">
        <v>-76</v>
      </c>
      <c r="X56">
        <v>-217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-56</v>
      </c>
      <c r="O57" s="46">
        <v>-212</v>
      </c>
      <c r="P57" s="46">
        <v>0</v>
      </c>
      <c r="Q57" s="46">
        <v>0</v>
      </c>
      <c r="R57" s="46">
        <v>0</v>
      </c>
      <c r="S57" s="74">
        <v>0</v>
      </c>
      <c r="U57" s="73">
        <v>-268</v>
      </c>
      <c r="V57" s="74">
        <v>0</v>
      </c>
      <c r="W57">
        <v>-56</v>
      </c>
      <c r="X57">
        <v>-212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-27</v>
      </c>
      <c r="O58" s="46">
        <v>-192</v>
      </c>
      <c r="P58" s="46">
        <v>0</v>
      </c>
      <c r="Q58" s="46">
        <v>0</v>
      </c>
      <c r="R58" s="46">
        <v>0</v>
      </c>
      <c r="S58" s="74">
        <v>0</v>
      </c>
      <c r="U58" s="73">
        <v>-219</v>
      </c>
      <c r="V58" s="74">
        <v>0</v>
      </c>
      <c r="W58">
        <v>-27</v>
      </c>
      <c r="X58">
        <v>-192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-32</v>
      </c>
      <c r="O59" s="46">
        <v>-197</v>
      </c>
      <c r="P59" s="46">
        <v>0</v>
      </c>
      <c r="Q59" s="46">
        <v>0</v>
      </c>
      <c r="R59" s="46">
        <v>0</v>
      </c>
      <c r="S59" s="74">
        <v>0</v>
      </c>
      <c r="U59" s="73">
        <v>-229</v>
      </c>
      <c r="V59" s="74">
        <v>0</v>
      </c>
      <c r="W59">
        <v>-32</v>
      </c>
      <c r="X59">
        <v>-197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-12</v>
      </c>
      <c r="O60" s="46">
        <v>-187</v>
      </c>
      <c r="P60" s="46">
        <v>0</v>
      </c>
      <c r="Q60" s="46">
        <v>0</v>
      </c>
      <c r="R60" s="46">
        <v>0</v>
      </c>
      <c r="S60" s="74">
        <v>0</v>
      </c>
      <c r="U60" s="73">
        <v>-199</v>
      </c>
      <c r="V60" s="74">
        <v>0</v>
      </c>
      <c r="W60">
        <v>-12</v>
      </c>
      <c r="X60">
        <v>-187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-207</v>
      </c>
      <c r="P61" s="46">
        <v>0</v>
      </c>
      <c r="Q61" s="46">
        <v>0</v>
      </c>
      <c r="R61" s="46">
        <v>0</v>
      </c>
      <c r="S61" s="74">
        <v>0</v>
      </c>
      <c r="U61" s="73">
        <v>-207</v>
      </c>
      <c r="V61" s="74">
        <v>0</v>
      </c>
      <c r="W61">
        <v>0</v>
      </c>
      <c r="X61">
        <v>-207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1.06</v>
      </c>
      <c r="N62" s="73">
        <v>0</v>
      </c>
      <c r="O62" s="46">
        <v>-197</v>
      </c>
      <c r="P62" s="46">
        <v>0</v>
      </c>
      <c r="Q62" s="46">
        <v>0</v>
      </c>
      <c r="R62" s="46">
        <v>0</v>
      </c>
      <c r="S62" s="74">
        <v>0</v>
      </c>
      <c r="U62" s="73">
        <v>-197</v>
      </c>
      <c r="V62" s="74">
        <v>1.06</v>
      </c>
      <c r="W62">
        <v>0</v>
      </c>
      <c r="X62">
        <v>-197</v>
      </c>
      <c r="Y62">
        <v>1.06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-222</v>
      </c>
      <c r="P63" s="46">
        <v>0</v>
      </c>
      <c r="Q63" s="46">
        <v>0</v>
      </c>
      <c r="R63" s="46">
        <v>0</v>
      </c>
      <c r="S63" s="74">
        <v>0</v>
      </c>
      <c r="U63" s="73">
        <v>-222</v>
      </c>
      <c r="V63" s="74">
        <v>0</v>
      </c>
      <c r="W63">
        <v>0</v>
      </c>
      <c r="X63">
        <v>-222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-222</v>
      </c>
      <c r="P64" s="46">
        <v>0</v>
      </c>
      <c r="Q64" s="46">
        <v>0</v>
      </c>
      <c r="R64" s="46">
        <v>0</v>
      </c>
      <c r="S64" s="74">
        <v>0</v>
      </c>
      <c r="U64" s="73">
        <v>-222</v>
      </c>
      <c r="V64" s="74">
        <v>0</v>
      </c>
      <c r="W64">
        <v>0</v>
      </c>
      <c r="X64">
        <v>-222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-222</v>
      </c>
      <c r="P65" s="46">
        <v>0</v>
      </c>
      <c r="Q65" s="46">
        <v>0</v>
      </c>
      <c r="R65" s="46">
        <v>0</v>
      </c>
      <c r="S65" s="74">
        <v>0</v>
      </c>
      <c r="U65" s="73">
        <v>-222</v>
      </c>
      <c r="V65" s="74">
        <v>0</v>
      </c>
      <c r="W65">
        <v>0</v>
      </c>
      <c r="X65">
        <v>-222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0.28999999999999998</v>
      </c>
      <c r="N66" s="73">
        <v>0</v>
      </c>
      <c r="O66" s="46">
        <v>-222</v>
      </c>
      <c r="P66" s="46">
        <v>0</v>
      </c>
      <c r="Q66" s="46">
        <v>0</v>
      </c>
      <c r="R66" s="46">
        <v>0</v>
      </c>
      <c r="S66" s="74">
        <v>0</v>
      </c>
      <c r="U66" s="73">
        <v>-222</v>
      </c>
      <c r="V66" s="74">
        <v>0.28999999999999998</v>
      </c>
      <c r="W66">
        <v>0</v>
      </c>
      <c r="X66">
        <v>-222</v>
      </c>
      <c r="Y66">
        <v>0.28999999999999998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-222</v>
      </c>
      <c r="P67" s="46">
        <v>0</v>
      </c>
      <c r="Q67" s="46">
        <v>0</v>
      </c>
      <c r="R67" s="46">
        <v>0</v>
      </c>
      <c r="S67" s="74">
        <v>0</v>
      </c>
      <c r="U67" s="73">
        <v>-222</v>
      </c>
      <c r="V67" s="74">
        <v>0</v>
      </c>
      <c r="W67">
        <v>0</v>
      </c>
      <c r="X67">
        <v>-222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-212</v>
      </c>
      <c r="P68" s="46">
        <v>0</v>
      </c>
      <c r="Q68" s="46">
        <v>0</v>
      </c>
      <c r="R68" s="46">
        <v>0</v>
      </c>
      <c r="S68" s="74">
        <v>0</v>
      </c>
      <c r="U68" s="73">
        <v>-212</v>
      </c>
      <c r="V68" s="74">
        <v>0</v>
      </c>
      <c r="W68">
        <v>0</v>
      </c>
      <c r="X68">
        <v>-212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-202</v>
      </c>
      <c r="P69" s="46">
        <v>0</v>
      </c>
      <c r="Q69" s="46">
        <v>0</v>
      </c>
      <c r="R69" s="46">
        <v>0</v>
      </c>
      <c r="S69" s="74">
        <v>0</v>
      </c>
      <c r="U69" s="73">
        <v>-202</v>
      </c>
      <c r="V69" s="74">
        <v>0</v>
      </c>
      <c r="W69">
        <v>0</v>
      </c>
      <c r="X69">
        <v>-202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0.39</v>
      </c>
      <c r="N70" s="73">
        <v>0</v>
      </c>
      <c r="O70" s="46">
        <v>-192</v>
      </c>
      <c r="P70" s="46">
        <v>0</v>
      </c>
      <c r="Q70" s="46">
        <v>0</v>
      </c>
      <c r="R70" s="46">
        <v>0</v>
      </c>
      <c r="S70" s="74">
        <v>0</v>
      </c>
      <c r="U70" s="73">
        <v>-192</v>
      </c>
      <c r="V70" s="74">
        <v>0.39</v>
      </c>
      <c r="W70">
        <v>0</v>
      </c>
      <c r="X70">
        <v>-192</v>
      </c>
      <c r="Y70">
        <v>0.39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2.9</v>
      </c>
      <c r="N71" s="73">
        <v>0</v>
      </c>
      <c r="O71" s="46">
        <v>-127</v>
      </c>
      <c r="P71" s="46">
        <v>0</v>
      </c>
      <c r="Q71" s="46">
        <v>0</v>
      </c>
      <c r="R71" s="46">
        <v>0</v>
      </c>
      <c r="S71" s="74">
        <v>0</v>
      </c>
      <c r="U71" s="73">
        <v>-127</v>
      </c>
      <c r="V71" s="74">
        <v>2.9</v>
      </c>
      <c r="W71">
        <v>0</v>
      </c>
      <c r="X71">
        <v>-127</v>
      </c>
      <c r="Y71">
        <v>2.9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-112</v>
      </c>
      <c r="P72" s="46">
        <v>0</v>
      </c>
      <c r="Q72" s="46">
        <v>0</v>
      </c>
      <c r="R72" s="46">
        <v>0</v>
      </c>
      <c r="S72" s="74">
        <v>0</v>
      </c>
      <c r="U72" s="73">
        <v>-112</v>
      </c>
      <c r="V72" s="74">
        <v>0</v>
      </c>
      <c r="W72">
        <v>0</v>
      </c>
      <c r="X72">
        <v>-112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2.81</v>
      </c>
      <c r="N73" s="73">
        <v>0</v>
      </c>
      <c r="O73" s="46">
        <v>-87</v>
      </c>
      <c r="P73" s="46">
        <v>0</v>
      </c>
      <c r="Q73" s="46">
        <v>0</v>
      </c>
      <c r="R73" s="46">
        <v>0</v>
      </c>
      <c r="S73" s="74">
        <v>0</v>
      </c>
      <c r="U73" s="73">
        <v>-87</v>
      </c>
      <c r="V73" s="74">
        <v>2.81</v>
      </c>
      <c r="W73">
        <v>0</v>
      </c>
      <c r="X73">
        <v>-87</v>
      </c>
      <c r="Y73">
        <v>2.81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-72</v>
      </c>
      <c r="P74" s="46">
        <v>0</v>
      </c>
      <c r="Q74" s="46">
        <v>0</v>
      </c>
      <c r="R74" s="46">
        <v>0</v>
      </c>
      <c r="S74" s="74">
        <v>0</v>
      </c>
      <c r="U74" s="73">
        <v>-72</v>
      </c>
      <c r="V74" s="74">
        <v>0</v>
      </c>
      <c r="W74">
        <v>0</v>
      </c>
      <c r="X74">
        <v>-72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3.97</v>
      </c>
      <c r="N75" s="73">
        <v>0</v>
      </c>
      <c r="O75" s="46">
        <v>-172</v>
      </c>
      <c r="P75" s="46">
        <v>0</v>
      </c>
      <c r="Q75" s="46">
        <v>0</v>
      </c>
      <c r="R75" s="46">
        <v>0</v>
      </c>
      <c r="S75" s="74">
        <v>0</v>
      </c>
      <c r="U75" s="73">
        <v>-172</v>
      </c>
      <c r="V75" s="74">
        <v>3.97</v>
      </c>
      <c r="W75">
        <v>0</v>
      </c>
      <c r="X75">
        <v>-172</v>
      </c>
      <c r="Y75">
        <v>3.97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0.97</v>
      </c>
      <c r="N76" s="73">
        <v>0</v>
      </c>
      <c r="O76" s="46">
        <v>-167</v>
      </c>
      <c r="P76" s="46">
        <v>0</v>
      </c>
      <c r="Q76" s="46">
        <v>0</v>
      </c>
      <c r="R76" s="46">
        <v>0</v>
      </c>
      <c r="S76" s="74">
        <v>0</v>
      </c>
      <c r="U76" s="73">
        <v>-167</v>
      </c>
      <c r="V76" s="74">
        <v>0.97</v>
      </c>
      <c r="W76">
        <v>0</v>
      </c>
      <c r="X76">
        <v>-167</v>
      </c>
      <c r="Y76">
        <v>0.97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2.13</v>
      </c>
      <c r="N77" s="73">
        <v>0</v>
      </c>
      <c r="O77" s="46">
        <v>-167</v>
      </c>
      <c r="P77" s="46">
        <v>0</v>
      </c>
      <c r="Q77" s="46">
        <v>0</v>
      </c>
      <c r="R77" s="46">
        <v>0</v>
      </c>
      <c r="S77" s="74">
        <v>0</v>
      </c>
      <c r="U77" s="73">
        <v>-167</v>
      </c>
      <c r="V77" s="74">
        <v>2.13</v>
      </c>
      <c r="W77">
        <v>0</v>
      </c>
      <c r="X77">
        <v>-167</v>
      </c>
      <c r="Y77">
        <v>2.13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-162</v>
      </c>
      <c r="P78" s="46">
        <v>0</v>
      </c>
      <c r="Q78" s="46">
        <v>0</v>
      </c>
      <c r="R78" s="46">
        <v>0</v>
      </c>
      <c r="S78" s="74">
        <v>0</v>
      </c>
      <c r="U78" s="73">
        <v>-162</v>
      </c>
      <c r="V78" s="74">
        <v>0</v>
      </c>
      <c r="W78">
        <v>0</v>
      </c>
      <c r="X78">
        <v>-162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-300</v>
      </c>
      <c r="P79" s="46">
        <v>0</v>
      </c>
      <c r="Q79" s="46">
        <v>0</v>
      </c>
      <c r="R79" s="46">
        <v>0</v>
      </c>
      <c r="S79" s="74">
        <v>0</v>
      </c>
      <c r="U79" s="73">
        <v>-300</v>
      </c>
      <c r="V79" s="74">
        <v>0</v>
      </c>
      <c r="W79">
        <v>0</v>
      </c>
      <c r="X79">
        <v>-300</v>
      </c>
      <c r="Y79">
        <v>0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</v>
      </c>
      <c r="N80" s="73">
        <v>0</v>
      </c>
      <c r="O80" s="46">
        <v>-305</v>
      </c>
      <c r="P80" s="46">
        <v>0</v>
      </c>
      <c r="Q80" s="46">
        <v>0</v>
      </c>
      <c r="R80" s="46">
        <v>0</v>
      </c>
      <c r="S80" s="74">
        <v>0</v>
      </c>
      <c r="U80" s="73">
        <v>-305</v>
      </c>
      <c r="V80" s="74">
        <v>0.1</v>
      </c>
      <c r="W80">
        <v>0</v>
      </c>
      <c r="X80">
        <v>-305</v>
      </c>
      <c r="Y80">
        <v>0.1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-280</v>
      </c>
      <c r="P81" s="46">
        <v>0</v>
      </c>
      <c r="Q81" s="46">
        <v>0</v>
      </c>
      <c r="R81" s="46">
        <v>0</v>
      </c>
      <c r="S81" s="74">
        <v>0</v>
      </c>
      <c r="U81" s="73">
        <v>-280</v>
      </c>
      <c r="V81" s="74">
        <v>0</v>
      </c>
      <c r="W81">
        <v>0</v>
      </c>
      <c r="X81">
        <v>-280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4.45</v>
      </c>
      <c r="N82" s="73">
        <v>0</v>
      </c>
      <c r="O82" s="46">
        <v>-240</v>
      </c>
      <c r="P82" s="46">
        <v>0</v>
      </c>
      <c r="Q82" s="46">
        <v>0</v>
      </c>
      <c r="R82" s="46">
        <v>0</v>
      </c>
      <c r="S82" s="74">
        <v>0</v>
      </c>
      <c r="U82" s="73">
        <v>-240</v>
      </c>
      <c r="V82" s="74">
        <v>4.45</v>
      </c>
      <c r="W82">
        <v>0</v>
      </c>
      <c r="X82">
        <v>-240</v>
      </c>
      <c r="Y82">
        <v>4.45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3.68</v>
      </c>
      <c r="N83" s="73">
        <v>0</v>
      </c>
      <c r="O83" s="46">
        <v>-180</v>
      </c>
      <c r="P83" s="46">
        <v>0</v>
      </c>
      <c r="Q83" s="46">
        <v>0</v>
      </c>
      <c r="R83" s="46">
        <v>0</v>
      </c>
      <c r="S83" s="74">
        <v>0</v>
      </c>
      <c r="U83" s="73">
        <v>-180</v>
      </c>
      <c r="V83" s="74">
        <v>3.68</v>
      </c>
      <c r="W83">
        <v>0</v>
      </c>
      <c r="X83">
        <v>-180</v>
      </c>
      <c r="Y83">
        <v>3.68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3.29</v>
      </c>
      <c r="N84" s="73">
        <v>0</v>
      </c>
      <c r="O84" s="46">
        <v>-225</v>
      </c>
      <c r="P84" s="46">
        <v>0</v>
      </c>
      <c r="Q84" s="46">
        <v>0</v>
      </c>
      <c r="R84" s="46">
        <v>0</v>
      </c>
      <c r="S84" s="74">
        <v>0</v>
      </c>
      <c r="U84" s="73">
        <v>-225</v>
      </c>
      <c r="V84" s="74">
        <v>3.29</v>
      </c>
      <c r="W84">
        <v>0</v>
      </c>
      <c r="X84">
        <v>-225</v>
      </c>
      <c r="Y84">
        <v>3.29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2.52</v>
      </c>
      <c r="N85" s="73">
        <v>0</v>
      </c>
      <c r="O85" s="46">
        <v>-190</v>
      </c>
      <c r="P85" s="46">
        <v>0</v>
      </c>
      <c r="Q85" s="46">
        <v>0</v>
      </c>
      <c r="R85" s="46">
        <v>0</v>
      </c>
      <c r="S85" s="74">
        <v>0</v>
      </c>
      <c r="U85" s="73">
        <v>-190</v>
      </c>
      <c r="V85" s="74">
        <v>2.52</v>
      </c>
      <c r="W85">
        <v>0</v>
      </c>
      <c r="X85">
        <v>-190</v>
      </c>
      <c r="Y85">
        <v>2.52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2.0299999999999998</v>
      </c>
      <c r="N86" s="73">
        <v>0</v>
      </c>
      <c r="O86" s="46">
        <v>-170</v>
      </c>
      <c r="P86" s="46">
        <v>0</v>
      </c>
      <c r="Q86" s="46">
        <v>0</v>
      </c>
      <c r="R86" s="46">
        <v>0</v>
      </c>
      <c r="S86" s="74">
        <v>0</v>
      </c>
      <c r="U86" s="73">
        <v>-170</v>
      </c>
      <c r="V86" s="74">
        <v>2.0299999999999998</v>
      </c>
      <c r="W86">
        <v>0</v>
      </c>
      <c r="X86">
        <v>-170</v>
      </c>
      <c r="Y86">
        <v>2.0299999999999998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-185</v>
      </c>
      <c r="P87" s="46">
        <v>0</v>
      </c>
      <c r="Q87" s="46">
        <v>0</v>
      </c>
      <c r="R87" s="46">
        <v>0</v>
      </c>
      <c r="S87" s="74">
        <v>0</v>
      </c>
      <c r="U87" s="73">
        <v>-185</v>
      </c>
      <c r="V87" s="74">
        <v>0</v>
      </c>
      <c r="W87">
        <v>0</v>
      </c>
      <c r="X87">
        <v>-185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1.84</v>
      </c>
      <c r="N88" s="73">
        <v>0</v>
      </c>
      <c r="O88" s="46">
        <v>-180</v>
      </c>
      <c r="P88" s="46">
        <v>-13</v>
      </c>
      <c r="Q88" s="46">
        <v>0</v>
      </c>
      <c r="R88" s="46">
        <v>0</v>
      </c>
      <c r="S88" s="74">
        <v>0</v>
      </c>
      <c r="U88" s="73">
        <v>-193</v>
      </c>
      <c r="V88" s="74">
        <v>1.84</v>
      </c>
      <c r="W88">
        <v>0</v>
      </c>
      <c r="X88">
        <v>-180</v>
      </c>
      <c r="Y88">
        <v>1.84</v>
      </c>
      <c r="Z88">
        <v>-13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0.77</v>
      </c>
      <c r="N89" s="73">
        <v>0</v>
      </c>
      <c r="O89" s="46">
        <v>-100</v>
      </c>
      <c r="P89" s="46">
        <v>-13</v>
      </c>
      <c r="Q89" s="46">
        <v>0</v>
      </c>
      <c r="R89" s="46">
        <v>0</v>
      </c>
      <c r="S89" s="74">
        <v>0</v>
      </c>
      <c r="U89" s="73">
        <v>-113</v>
      </c>
      <c r="V89" s="74">
        <v>0.77</v>
      </c>
      <c r="W89">
        <v>0</v>
      </c>
      <c r="X89">
        <v>-100</v>
      </c>
      <c r="Y89">
        <v>0.77</v>
      </c>
      <c r="Z89">
        <v>-13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-15</v>
      </c>
      <c r="P90" s="46">
        <v>-13</v>
      </c>
      <c r="Q90" s="46">
        <v>0</v>
      </c>
      <c r="R90" s="46">
        <v>0</v>
      </c>
      <c r="S90" s="74">
        <v>0</v>
      </c>
      <c r="U90" s="73">
        <v>-28</v>
      </c>
      <c r="V90" s="74">
        <v>0</v>
      </c>
      <c r="W90">
        <v>0</v>
      </c>
      <c r="X90">
        <v>-15</v>
      </c>
      <c r="Y90">
        <v>0</v>
      </c>
      <c r="Z90">
        <v>-13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-330</v>
      </c>
      <c r="P91" s="46">
        <v>-29</v>
      </c>
      <c r="Q91" s="46">
        <v>0</v>
      </c>
      <c r="R91" s="46">
        <v>0</v>
      </c>
      <c r="S91" s="74">
        <v>0</v>
      </c>
      <c r="U91" s="73">
        <v>-359</v>
      </c>
      <c r="V91" s="74">
        <v>0</v>
      </c>
      <c r="W91">
        <v>0</v>
      </c>
      <c r="X91">
        <v>-330</v>
      </c>
      <c r="Y91">
        <v>0</v>
      </c>
      <c r="Z91">
        <v>-29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-245</v>
      </c>
      <c r="P92" s="46">
        <v>-18</v>
      </c>
      <c r="Q92" s="46">
        <v>0</v>
      </c>
      <c r="R92" s="46">
        <v>0</v>
      </c>
      <c r="S92" s="74">
        <v>0</v>
      </c>
      <c r="U92" s="73">
        <v>-263</v>
      </c>
      <c r="V92" s="74">
        <v>0</v>
      </c>
      <c r="W92">
        <v>0</v>
      </c>
      <c r="X92">
        <v>-245</v>
      </c>
      <c r="Y92">
        <v>0</v>
      </c>
      <c r="Z92">
        <v>-18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-155</v>
      </c>
      <c r="P93" s="46">
        <v>-18</v>
      </c>
      <c r="Q93" s="46">
        <v>0</v>
      </c>
      <c r="R93" s="46">
        <v>0</v>
      </c>
      <c r="S93" s="74">
        <v>0</v>
      </c>
      <c r="U93" s="73">
        <v>-173</v>
      </c>
      <c r="V93" s="74">
        <v>0</v>
      </c>
      <c r="W93">
        <v>0</v>
      </c>
      <c r="X93">
        <v>-155</v>
      </c>
      <c r="Y93">
        <v>0</v>
      </c>
      <c r="Z93">
        <v>-18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-90</v>
      </c>
      <c r="P94" s="46">
        <v>-18</v>
      </c>
      <c r="Q94" s="46">
        <v>0</v>
      </c>
      <c r="R94" s="46">
        <v>0</v>
      </c>
      <c r="S94" s="74">
        <v>0</v>
      </c>
      <c r="U94" s="73">
        <v>-108</v>
      </c>
      <c r="V94" s="74">
        <v>0</v>
      </c>
      <c r="W94">
        <v>0</v>
      </c>
      <c r="X94">
        <v>-90</v>
      </c>
      <c r="Y94">
        <v>0</v>
      </c>
      <c r="Z94">
        <v>-18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-30</v>
      </c>
      <c r="P95" s="46">
        <v>-18</v>
      </c>
      <c r="Q95" s="46">
        <v>0</v>
      </c>
      <c r="R95" s="46">
        <v>0</v>
      </c>
      <c r="S95" s="74">
        <v>0</v>
      </c>
      <c r="U95" s="73">
        <v>-48</v>
      </c>
      <c r="V95" s="74">
        <v>0</v>
      </c>
      <c r="W95">
        <v>0</v>
      </c>
      <c r="X95">
        <v>-30</v>
      </c>
      <c r="Y95">
        <v>0</v>
      </c>
      <c r="Z95">
        <v>-18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-5</v>
      </c>
      <c r="P96" s="46">
        <v>-18</v>
      </c>
      <c r="Q96" s="46">
        <v>0</v>
      </c>
      <c r="R96" s="46">
        <v>0</v>
      </c>
      <c r="S96" s="74">
        <v>0</v>
      </c>
      <c r="U96" s="73">
        <v>-23</v>
      </c>
      <c r="V96" s="74">
        <v>0</v>
      </c>
      <c r="W96">
        <v>0</v>
      </c>
      <c r="X96">
        <v>-5</v>
      </c>
      <c r="Y96">
        <v>0</v>
      </c>
      <c r="Z96">
        <v>-18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-5</v>
      </c>
      <c r="P97" s="46">
        <v>-18</v>
      </c>
      <c r="Q97" s="46">
        <v>0</v>
      </c>
      <c r="R97" s="46">
        <v>0</v>
      </c>
      <c r="S97" s="74">
        <v>0</v>
      </c>
      <c r="U97" s="73">
        <v>-23</v>
      </c>
      <c r="V97" s="74">
        <v>0</v>
      </c>
      <c r="W97">
        <v>0</v>
      </c>
      <c r="X97">
        <v>-5</v>
      </c>
      <c r="Y97">
        <v>0</v>
      </c>
      <c r="Z97">
        <v>-18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-20</v>
      </c>
      <c r="P98" s="46">
        <v>-13</v>
      </c>
      <c r="Q98" s="46">
        <v>0</v>
      </c>
      <c r="R98" s="46">
        <v>0</v>
      </c>
      <c r="S98" s="74">
        <v>0</v>
      </c>
      <c r="U98" s="73">
        <v>-33</v>
      </c>
      <c r="V98" s="74">
        <v>0</v>
      </c>
      <c r="W98">
        <v>0</v>
      </c>
      <c r="X98">
        <v>-20</v>
      </c>
      <c r="Y98">
        <v>0</v>
      </c>
      <c r="Z98">
        <v>-13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2.00625E-2</v>
      </c>
      <c r="N99" s="68">
        <f t="shared" si="1"/>
        <v>-1.597</v>
      </c>
      <c r="O99" s="69">
        <f t="shared" si="1"/>
        <v>-6.4137975000000003</v>
      </c>
      <c r="P99" s="69">
        <f t="shared" si="1"/>
        <v>-0.27250000000000002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-8.2832974999999998</v>
      </c>
      <c r="V99" s="70">
        <f t="shared" si="1"/>
        <v>2.00625E-2</v>
      </c>
      <c r="W99">
        <f t="shared" si="1"/>
        <v>-1.597</v>
      </c>
      <c r="X99">
        <f t="shared" si="1"/>
        <v>-6.4137975000000003</v>
      </c>
      <c r="Y99">
        <f t="shared" si="1"/>
        <v>2.00625E-2</v>
      </c>
      <c r="Z99">
        <f t="shared" si="1"/>
        <v>-0.27250000000000002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519</v>
      </c>
      <c r="X1" t="s">
        <v>520</v>
      </c>
      <c r="Y1" t="s">
        <v>520</v>
      </c>
      <c r="Z1" t="s">
        <v>521</v>
      </c>
      <c r="AA1" t="s">
        <v>522</v>
      </c>
      <c r="AB1" t="s">
        <v>523</v>
      </c>
      <c r="AC1" t="s">
        <v>519</v>
      </c>
      <c r="AD1" t="s">
        <v>524</v>
      </c>
      <c r="AE1" t="s">
        <v>525</v>
      </c>
      <c r="AF1" t="s">
        <v>526</v>
      </c>
      <c r="AG1" t="s">
        <v>150</v>
      </c>
      <c r="AH1" t="s">
        <v>528</v>
      </c>
      <c r="AI1" t="s">
        <v>529</v>
      </c>
      <c r="AJ1" t="s">
        <v>525</v>
      </c>
      <c r="AK1" t="s">
        <v>530</v>
      </c>
      <c r="AL1" t="s">
        <v>531</v>
      </c>
      <c r="AM1" t="s">
        <v>529</v>
      </c>
      <c r="AN1" t="s">
        <v>532</v>
      </c>
      <c r="AO1" t="s">
        <v>531</v>
      </c>
      <c r="AP1" t="s">
        <v>533</v>
      </c>
      <c r="AQ1" t="s">
        <v>532</v>
      </c>
      <c r="AR1" t="s">
        <v>533</v>
      </c>
      <c r="AS1" t="s">
        <v>534</v>
      </c>
      <c r="AT1" t="s">
        <v>535</v>
      </c>
      <c r="AU1" t="s">
        <v>536</v>
      </c>
      <c r="AV1" t="s">
        <v>532</v>
      </c>
      <c r="AW1" t="s">
        <v>535</v>
      </c>
      <c r="AX1" t="s">
        <v>532</v>
      </c>
      <c r="AY1" t="s">
        <v>537</v>
      </c>
      <c r="AZ1" t="s">
        <v>538</v>
      </c>
      <c r="BA1" t="s">
        <v>535</v>
      </c>
      <c r="BB1" t="s">
        <v>526</v>
      </c>
      <c r="BC1" t="s">
        <v>538</v>
      </c>
      <c r="BD1" t="s">
        <v>535</v>
      </c>
      <c r="BE1" t="s">
        <v>538</v>
      </c>
      <c r="BF1" t="s">
        <v>535</v>
      </c>
      <c r="BG1" t="s">
        <v>539</v>
      </c>
      <c r="BH1" t="s">
        <v>538</v>
      </c>
      <c r="BI1" t="s">
        <v>535</v>
      </c>
      <c r="BJ1" t="s">
        <v>535</v>
      </c>
      <c r="BK1" t="s">
        <v>535</v>
      </c>
      <c r="BL1" t="s">
        <v>540</v>
      </c>
      <c r="BM1" t="s">
        <v>535</v>
      </c>
      <c r="BN1" t="s">
        <v>541</v>
      </c>
      <c r="BO1" t="s">
        <v>542</v>
      </c>
      <c r="BP1" t="s">
        <v>543</v>
      </c>
      <c r="BQ1" t="s">
        <v>544</v>
      </c>
      <c r="BR1" t="s">
        <v>544</v>
      </c>
      <c r="BS1" t="s">
        <v>150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45109</v>
      </c>
      <c r="W2" s="28" t="s">
        <v>152</v>
      </c>
      <c r="X2" t="s">
        <v>373</v>
      </c>
      <c r="Y2" t="s">
        <v>373</v>
      </c>
      <c r="Z2" t="s">
        <v>149</v>
      </c>
      <c r="AA2" t="s">
        <v>153</v>
      </c>
      <c r="AB2" t="s">
        <v>153</v>
      </c>
      <c r="AC2" t="s">
        <v>152</v>
      </c>
      <c r="AD2" t="s">
        <v>149</v>
      </c>
      <c r="AE2" t="s">
        <v>149</v>
      </c>
      <c r="AF2" t="s">
        <v>153</v>
      </c>
      <c r="AG2" t="s">
        <v>527</v>
      </c>
      <c r="AH2" t="s">
        <v>152</v>
      </c>
      <c r="AI2" t="s">
        <v>152</v>
      </c>
      <c r="AJ2" t="s">
        <v>149</v>
      </c>
      <c r="AK2" t="s">
        <v>150</v>
      </c>
      <c r="AL2" t="s">
        <v>149</v>
      </c>
      <c r="AM2" t="s">
        <v>152</v>
      </c>
      <c r="AN2" t="s">
        <v>149</v>
      </c>
      <c r="AO2" t="s">
        <v>150</v>
      </c>
      <c r="AP2" t="s">
        <v>149</v>
      </c>
      <c r="AQ2" t="s">
        <v>149</v>
      </c>
      <c r="AR2" t="s">
        <v>150</v>
      </c>
      <c r="AS2" t="s">
        <v>150</v>
      </c>
      <c r="AT2" t="s">
        <v>238</v>
      </c>
      <c r="AU2" t="s">
        <v>149</v>
      </c>
      <c r="AV2" t="s">
        <v>149</v>
      </c>
      <c r="AW2" t="s">
        <v>230</v>
      </c>
      <c r="AX2" t="s">
        <v>150</v>
      </c>
      <c r="AY2" t="s">
        <v>388</v>
      </c>
      <c r="AZ2" t="s">
        <v>150</v>
      </c>
      <c r="BA2" t="s">
        <v>266</v>
      </c>
      <c r="BB2" t="s">
        <v>149</v>
      </c>
      <c r="BC2" t="s">
        <v>150</v>
      </c>
      <c r="BD2" t="s">
        <v>235</v>
      </c>
      <c r="BE2" t="s">
        <v>150</v>
      </c>
      <c r="BF2" t="s">
        <v>279</v>
      </c>
      <c r="BG2" t="s">
        <v>150</v>
      </c>
      <c r="BH2" t="s">
        <v>150</v>
      </c>
      <c r="BI2" t="s">
        <v>280</v>
      </c>
      <c r="BJ2" t="s">
        <v>281</v>
      </c>
      <c r="BK2" t="s">
        <v>267</v>
      </c>
      <c r="BL2" t="s">
        <v>149</v>
      </c>
      <c r="BM2" t="s">
        <v>268</v>
      </c>
      <c r="BN2" t="s">
        <v>244</v>
      </c>
      <c r="BO2" t="s">
        <v>150</v>
      </c>
      <c r="BP2" t="s">
        <v>388</v>
      </c>
      <c r="BQ2" t="s">
        <v>150</v>
      </c>
      <c r="BR2" t="s">
        <v>149</v>
      </c>
      <c r="BS2" t="s">
        <v>545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1022.3100000000001</v>
      </c>
      <c r="I3" s="53">
        <v>534.66999999999996</v>
      </c>
      <c r="J3" s="53">
        <v>212.68000000000004</v>
      </c>
      <c r="K3" s="53">
        <v>35.81</v>
      </c>
      <c r="L3" s="53">
        <v>4.84</v>
      </c>
      <c r="M3" s="72">
        <v>0</v>
      </c>
      <c r="N3" s="71">
        <v>0</v>
      </c>
      <c r="O3" s="53">
        <v>18</v>
      </c>
      <c r="P3" s="53">
        <v>0</v>
      </c>
      <c r="Q3" s="53">
        <v>0</v>
      </c>
      <c r="R3" s="53">
        <v>0</v>
      </c>
      <c r="S3" s="72">
        <v>0</v>
      </c>
      <c r="W3">
        <v>6.51</v>
      </c>
      <c r="X3">
        <v>0.87</v>
      </c>
      <c r="Y3">
        <v>0</v>
      </c>
      <c r="Z3">
        <v>42.58</v>
      </c>
      <c r="AA3">
        <v>45.5</v>
      </c>
      <c r="AB3">
        <v>18.71</v>
      </c>
      <c r="AC3">
        <v>0.26</v>
      </c>
      <c r="AD3">
        <v>85.16</v>
      </c>
      <c r="AE3">
        <v>23.25</v>
      </c>
      <c r="AF3">
        <v>147.86000000000001</v>
      </c>
      <c r="AG3">
        <v>0</v>
      </c>
      <c r="AH3">
        <v>0</v>
      </c>
      <c r="AI3">
        <v>27.91</v>
      </c>
      <c r="AJ3">
        <v>0.95</v>
      </c>
      <c r="AK3">
        <v>48.4</v>
      </c>
      <c r="AL3">
        <v>232.43</v>
      </c>
      <c r="AM3">
        <v>1.1299999999999999</v>
      </c>
      <c r="AN3">
        <v>77.92</v>
      </c>
      <c r="AO3">
        <v>83.25</v>
      </c>
      <c r="AP3">
        <v>23.16</v>
      </c>
      <c r="AQ3">
        <v>142.30000000000001</v>
      </c>
      <c r="AR3">
        <v>98.74</v>
      </c>
      <c r="AS3">
        <v>18.39</v>
      </c>
      <c r="AT3">
        <v>0.87</v>
      </c>
      <c r="AU3">
        <v>258.45999999999998</v>
      </c>
      <c r="AV3">
        <v>77.44</v>
      </c>
      <c r="AW3">
        <v>0.93</v>
      </c>
      <c r="AX3">
        <v>33.4</v>
      </c>
      <c r="AY3">
        <v>4.84</v>
      </c>
      <c r="AZ3">
        <v>63.16</v>
      </c>
      <c r="BA3">
        <v>1.02</v>
      </c>
      <c r="BB3">
        <v>21.3</v>
      </c>
      <c r="BC3">
        <v>22.26</v>
      </c>
      <c r="BD3">
        <v>0.61</v>
      </c>
      <c r="BE3">
        <v>24.2</v>
      </c>
      <c r="BF3">
        <v>0.52</v>
      </c>
      <c r="BG3">
        <v>38.72</v>
      </c>
      <c r="BH3">
        <v>36.520000000000003</v>
      </c>
      <c r="BI3">
        <v>0.95</v>
      </c>
      <c r="BJ3">
        <v>0.38</v>
      </c>
      <c r="BK3">
        <v>0.61</v>
      </c>
      <c r="BL3">
        <v>21.59</v>
      </c>
      <c r="BM3">
        <v>0.87</v>
      </c>
      <c r="BN3">
        <v>9.68</v>
      </c>
      <c r="BO3">
        <v>66.7</v>
      </c>
      <c r="BP3">
        <v>0</v>
      </c>
      <c r="BQ3">
        <v>0</v>
      </c>
      <c r="BR3">
        <v>0</v>
      </c>
      <c r="BS3">
        <v>18</v>
      </c>
    </row>
    <row r="4" spans="1:71">
      <c r="A4" t="s">
        <v>238</v>
      </c>
      <c r="B4" t="s">
        <v>230</v>
      </c>
      <c r="C4" t="s">
        <v>232</v>
      </c>
      <c r="G4" t="s">
        <v>46</v>
      </c>
      <c r="H4" s="73">
        <v>1022.3100000000001</v>
      </c>
      <c r="I4" s="46">
        <v>534.66999999999996</v>
      </c>
      <c r="J4" s="46">
        <v>212.68000000000004</v>
      </c>
      <c r="K4" s="46">
        <v>35.81</v>
      </c>
      <c r="L4" s="46">
        <v>4.84</v>
      </c>
      <c r="M4" s="74">
        <v>0</v>
      </c>
      <c r="N4" s="73">
        <v>0</v>
      </c>
      <c r="O4" s="46">
        <v>18</v>
      </c>
      <c r="P4" s="46">
        <v>0</v>
      </c>
      <c r="Q4" s="46">
        <v>0</v>
      </c>
      <c r="R4" s="46">
        <v>0</v>
      </c>
      <c r="S4" s="74">
        <v>0</v>
      </c>
      <c r="W4">
        <v>6.51</v>
      </c>
      <c r="X4">
        <v>0.87</v>
      </c>
      <c r="Y4">
        <v>0</v>
      </c>
      <c r="Z4">
        <v>42.58</v>
      </c>
      <c r="AA4">
        <v>45.5</v>
      </c>
      <c r="AB4">
        <v>18.71</v>
      </c>
      <c r="AC4">
        <v>0.26</v>
      </c>
      <c r="AD4">
        <v>85.16</v>
      </c>
      <c r="AE4">
        <v>23.25</v>
      </c>
      <c r="AF4">
        <v>147.86000000000001</v>
      </c>
      <c r="AG4">
        <v>0</v>
      </c>
      <c r="AH4">
        <v>0</v>
      </c>
      <c r="AI4">
        <v>27.91</v>
      </c>
      <c r="AJ4">
        <v>0.95</v>
      </c>
      <c r="AK4">
        <v>48.4</v>
      </c>
      <c r="AL4">
        <v>232.43</v>
      </c>
      <c r="AM4">
        <v>1.1299999999999999</v>
      </c>
      <c r="AN4">
        <v>77.92</v>
      </c>
      <c r="AO4">
        <v>83.25</v>
      </c>
      <c r="AP4">
        <v>23.16</v>
      </c>
      <c r="AQ4">
        <v>142.30000000000001</v>
      </c>
      <c r="AR4">
        <v>98.74</v>
      </c>
      <c r="AS4">
        <v>18.39</v>
      </c>
      <c r="AT4">
        <v>0.87</v>
      </c>
      <c r="AU4">
        <v>258.45999999999998</v>
      </c>
      <c r="AV4">
        <v>77.44</v>
      </c>
      <c r="AW4">
        <v>0.93</v>
      </c>
      <c r="AX4">
        <v>33.4</v>
      </c>
      <c r="AY4">
        <v>4.84</v>
      </c>
      <c r="AZ4">
        <v>63.16</v>
      </c>
      <c r="BA4">
        <v>1.02</v>
      </c>
      <c r="BB4">
        <v>21.3</v>
      </c>
      <c r="BC4">
        <v>22.26</v>
      </c>
      <c r="BD4">
        <v>0.61</v>
      </c>
      <c r="BE4">
        <v>24.2</v>
      </c>
      <c r="BF4">
        <v>0.52</v>
      </c>
      <c r="BG4">
        <v>38.72</v>
      </c>
      <c r="BH4">
        <v>36.520000000000003</v>
      </c>
      <c r="BI4">
        <v>0.95</v>
      </c>
      <c r="BJ4">
        <v>0.38</v>
      </c>
      <c r="BK4">
        <v>0.61</v>
      </c>
      <c r="BL4">
        <v>21.59</v>
      </c>
      <c r="BM4">
        <v>0.87</v>
      </c>
      <c r="BN4">
        <v>9.68</v>
      </c>
      <c r="BO4">
        <v>66.7</v>
      </c>
      <c r="BP4">
        <v>0</v>
      </c>
      <c r="BQ4">
        <v>0</v>
      </c>
      <c r="BR4">
        <v>0</v>
      </c>
      <c r="BS4">
        <v>18</v>
      </c>
    </row>
    <row r="5" spans="1:71">
      <c r="A5" t="s">
        <v>239</v>
      </c>
      <c r="B5" t="s">
        <v>231</v>
      </c>
      <c r="C5" t="s">
        <v>233</v>
      </c>
      <c r="G5" t="s">
        <v>47</v>
      </c>
      <c r="H5" s="73">
        <v>1022.3100000000001</v>
      </c>
      <c r="I5" s="46">
        <v>534.66999999999996</v>
      </c>
      <c r="J5" s="46">
        <v>212.68000000000004</v>
      </c>
      <c r="K5" s="46">
        <v>35.81</v>
      </c>
      <c r="L5" s="46">
        <v>4.84</v>
      </c>
      <c r="M5" s="74">
        <v>0</v>
      </c>
      <c r="N5" s="73">
        <v>0</v>
      </c>
      <c r="O5" s="46">
        <v>18</v>
      </c>
      <c r="P5" s="46">
        <v>0</v>
      </c>
      <c r="Q5" s="46">
        <v>0</v>
      </c>
      <c r="R5" s="46">
        <v>0</v>
      </c>
      <c r="S5" s="74">
        <v>0</v>
      </c>
      <c r="W5">
        <v>6.51</v>
      </c>
      <c r="X5">
        <v>0.87</v>
      </c>
      <c r="Y5">
        <v>0</v>
      </c>
      <c r="Z5">
        <v>42.58</v>
      </c>
      <c r="AA5">
        <v>45.5</v>
      </c>
      <c r="AB5">
        <v>18.71</v>
      </c>
      <c r="AC5">
        <v>0.26</v>
      </c>
      <c r="AD5">
        <v>85.16</v>
      </c>
      <c r="AE5">
        <v>23.25</v>
      </c>
      <c r="AF5">
        <v>147.86000000000001</v>
      </c>
      <c r="AG5">
        <v>0</v>
      </c>
      <c r="AH5">
        <v>0</v>
      </c>
      <c r="AI5">
        <v>27.91</v>
      </c>
      <c r="AJ5">
        <v>0.95</v>
      </c>
      <c r="AK5">
        <v>48.4</v>
      </c>
      <c r="AL5">
        <v>232.43</v>
      </c>
      <c r="AM5">
        <v>1.1299999999999999</v>
      </c>
      <c r="AN5">
        <v>77.92</v>
      </c>
      <c r="AO5">
        <v>83.25</v>
      </c>
      <c r="AP5">
        <v>23.16</v>
      </c>
      <c r="AQ5">
        <v>142.30000000000001</v>
      </c>
      <c r="AR5">
        <v>98.74</v>
      </c>
      <c r="AS5">
        <v>18.39</v>
      </c>
      <c r="AT5">
        <v>0.87</v>
      </c>
      <c r="AU5">
        <v>258.45999999999998</v>
      </c>
      <c r="AV5">
        <v>77.44</v>
      </c>
      <c r="AW5">
        <v>0.93</v>
      </c>
      <c r="AX5">
        <v>33.4</v>
      </c>
      <c r="AY5">
        <v>4.84</v>
      </c>
      <c r="AZ5">
        <v>63.16</v>
      </c>
      <c r="BA5">
        <v>1.02</v>
      </c>
      <c r="BB5">
        <v>21.3</v>
      </c>
      <c r="BC5">
        <v>22.26</v>
      </c>
      <c r="BD5">
        <v>0.61</v>
      </c>
      <c r="BE5">
        <v>24.2</v>
      </c>
      <c r="BF5">
        <v>0.52</v>
      </c>
      <c r="BG5">
        <v>38.72</v>
      </c>
      <c r="BH5">
        <v>36.520000000000003</v>
      </c>
      <c r="BI5">
        <v>0.95</v>
      </c>
      <c r="BJ5">
        <v>0.38</v>
      </c>
      <c r="BK5">
        <v>0.61</v>
      </c>
      <c r="BL5">
        <v>21.59</v>
      </c>
      <c r="BM5">
        <v>0.87</v>
      </c>
      <c r="BN5">
        <v>9.68</v>
      </c>
      <c r="BO5">
        <v>66.7</v>
      </c>
      <c r="BP5">
        <v>0</v>
      </c>
      <c r="BQ5">
        <v>0</v>
      </c>
      <c r="BR5">
        <v>0</v>
      </c>
      <c r="BS5">
        <v>18</v>
      </c>
    </row>
    <row r="6" spans="1:71">
      <c r="A6" t="s">
        <v>240</v>
      </c>
      <c r="B6" t="s">
        <v>262</v>
      </c>
      <c r="C6" t="s">
        <v>234</v>
      </c>
      <c r="G6" t="s">
        <v>48</v>
      </c>
      <c r="H6" s="73">
        <v>1022.3100000000001</v>
      </c>
      <c r="I6" s="46">
        <v>534.66999999999996</v>
      </c>
      <c r="J6" s="46">
        <v>212.68000000000004</v>
      </c>
      <c r="K6" s="46">
        <v>35.81</v>
      </c>
      <c r="L6" s="46">
        <v>4.84</v>
      </c>
      <c r="M6" s="74">
        <v>0</v>
      </c>
      <c r="N6" s="73">
        <v>0</v>
      </c>
      <c r="O6" s="46">
        <v>18</v>
      </c>
      <c r="P6" s="46">
        <v>0</v>
      </c>
      <c r="Q6" s="46">
        <v>0</v>
      </c>
      <c r="R6" s="46">
        <v>0</v>
      </c>
      <c r="S6" s="74">
        <v>0</v>
      </c>
      <c r="W6">
        <v>6.51</v>
      </c>
      <c r="X6">
        <v>0.87</v>
      </c>
      <c r="Y6">
        <v>0</v>
      </c>
      <c r="Z6">
        <v>42.58</v>
      </c>
      <c r="AA6">
        <v>45.5</v>
      </c>
      <c r="AB6">
        <v>18.71</v>
      </c>
      <c r="AC6">
        <v>0.26</v>
      </c>
      <c r="AD6">
        <v>85.16</v>
      </c>
      <c r="AE6">
        <v>23.25</v>
      </c>
      <c r="AF6">
        <v>147.86000000000001</v>
      </c>
      <c r="AG6">
        <v>0</v>
      </c>
      <c r="AH6">
        <v>0</v>
      </c>
      <c r="AI6">
        <v>27.91</v>
      </c>
      <c r="AJ6">
        <v>0.95</v>
      </c>
      <c r="AK6">
        <v>48.4</v>
      </c>
      <c r="AL6">
        <v>232.43</v>
      </c>
      <c r="AM6">
        <v>1.1299999999999999</v>
      </c>
      <c r="AN6">
        <v>77.92</v>
      </c>
      <c r="AO6">
        <v>83.25</v>
      </c>
      <c r="AP6">
        <v>23.16</v>
      </c>
      <c r="AQ6">
        <v>142.30000000000001</v>
      </c>
      <c r="AR6">
        <v>98.74</v>
      </c>
      <c r="AS6">
        <v>18.39</v>
      </c>
      <c r="AT6">
        <v>0.87</v>
      </c>
      <c r="AU6">
        <v>258.45999999999998</v>
      </c>
      <c r="AV6">
        <v>77.44</v>
      </c>
      <c r="AW6">
        <v>0.93</v>
      </c>
      <c r="AX6">
        <v>33.4</v>
      </c>
      <c r="AY6">
        <v>4.84</v>
      </c>
      <c r="AZ6">
        <v>63.16</v>
      </c>
      <c r="BA6">
        <v>1.02</v>
      </c>
      <c r="BB6">
        <v>21.3</v>
      </c>
      <c r="BC6">
        <v>22.26</v>
      </c>
      <c r="BD6">
        <v>0.61</v>
      </c>
      <c r="BE6">
        <v>24.2</v>
      </c>
      <c r="BF6">
        <v>0.52</v>
      </c>
      <c r="BG6">
        <v>38.72</v>
      </c>
      <c r="BH6">
        <v>36.520000000000003</v>
      </c>
      <c r="BI6">
        <v>0.95</v>
      </c>
      <c r="BJ6">
        <v>0.38</v>
      </c>
      <c r="BK6">
        <v>0.61</v>
      </c>
      <c r="BL6">
        <v>21.59</v>
      </c>
      <c r="BM6">
        <v>0.87</v>
      </c>
      <c r="BN6">
        <v>9.68</v>
      </c>
      <c r="BO6">
        <v>66.7</v>
      </c>
      <c r="BP6">
        <v>0</v>
      </c>
      <c r="BQ6">
        <v>0</v>
      </c>
      <c r="BR6">
        <v>0</v>
      </c>
      <c r="BS6">
        <v>18</v>
      </c>
    </row>
    <row r="7" spans="1:71">
      <c r="A7" t="s">
        <v>241</v>
      </c>
      <c r="B7" t="s">
        <v>284</v>
      </c>
      <c r="C7" t="s">
        <v>263</v>
      </c>
      <c r="G7" t="s">
        <v>49</v>
      </c>
      <c r="H7" s="73">
        <v>1022.12</v>
      </c>
      <c r="I7" s="46">
        <v>534.66999999999996</v>
      </c>
      <c r="J7" s="46">
        <v>212.68000000000004</v>
      </c>
      <c r="K7" s="46">
        <v>35.81</v>
      </c>
      <c r="L7" s="46">
        <v>4.84</v>
      </c>
      <c r="M7" s="74">
        <v>0</v>
      </c>
      <c r="N7" s="73">
        <v>0</v>
      </c>
      <c r="O7" s="46">
        <v>18</v>
      </c>
      <c r="P7" s="46">
        <v>0</v>
      </c>
      <c r="Q7" s="46">
        <v>0</v>
      </c>
      <c r="R7" s="46">
        <v>0</v>
      </c>
      <c r="S7" s="74">
        <v>0</v>
      </c>
      <c r="W7">
        <v>6.51</v>
      </c>
      <c r="X7">
        <v>0.68</v>
      </c>
      <c r="Y7">
        <v>0</v>
      </c>
      <c r="Z7">
        <v>42.58</v>
      </c>
      <c r="AA7">
        <v>45.5</v>
      </c>
      <c r="AB7">
        <v>18.71</v>
      </c>
      <c r="AC7">
        <v>0.26</v>
      </c>
      <c r="AD7">
        <v>85.16</v>
      </c>
      <c r="AE7">
        <v>23.25</v>
      </c>
      <c r="AF7">
        <v>147.86000000000001</v>
      </c>
      <c r="AG7">
        <v>0</v>
      </c>
      <c r="AH7">
        <v>0</v>
      </c>
      <c r="AI7">
        <v>27.91</v>
      </c>
      <c r="AJ7">
        <v>0.95</v>
      </c>
      <c r="AK7">
        <v>48.4</v>
      </c>
      <c r="AL7">
        <v>232.43</v>
      </c>
      <c r="AM7">
        <v>1.1299999999999999</v>
      </c>
      <c r="AN7">
        <v>77.92</v>
      </c>
      <c r="AO7">
        <v>83.25</v>
      </c>
      <c r="AP7">
        <v>23.16</v>
      </c>
      <c r="AQ7">
        <v>142.30000000000001</v>
      </c>
      <c r="AR7">
        <v>98.74</v>
      </c>
      <c r="AS7">
        <v>18.39</v>
      </c>
      <c r="AT7">
        <v>0.87</v>
      </c>
      <c r="AU7">
        <v>258.45999999999998</v>
      </c>
      <c r="AV7">
        <v>77.44</v>
      </c>
      <c r="AW7">
        <v>0.93</v>
      </c>
      <c r="AX7">
        <v>33.4</v>
      </c>
      <c r="AY7">
        <v>4.84</v>
      </c>
      <c r="AZ7">
        <v>63.16</v>
      </c>
      <c r="BA7">
        <v>1.02</v>
      </c>
      <c r="BB7">
        <v>21.3</v>
      </c>
      <c r="BC7">
        <v>22.26</v>
      </c>
      <c r="BD7">
        <v>0.61</v>
      </c>
      <c r="BE7">
        <v>24.2</v>
      </c>
      <c r="BF7">
        <v>0.52</v>
      </c>
      <c r="BG7">
        <v>38.72</v>
      </c>
      <c r="BH7">
        <v>36.520000000000003</v>
      </c>
      <c r="BI7">
        <v>0.95</v>
      </c>
      <c r="BJ7">
        <v>0.38</v>
      </c>
      <c r="BK7">
        <v>0.61</v>
      </c>
      <c r="BL7">
        <v>21.59</v>
      </c>
      <c r="BM7">
        <v>0.87</v>
      </c>
      <c r="BN7">
        <v>9.68</v>
      </c>
      <c r="BO7">
        <v>66.7</v>
      </c>
      <c r="BP7">
        <v>0</v>
      </c>
      <c r="BQ7">
        <v>0</v>
      </c>
      <c r="BR7">
        <v>0</v>
      </c>
      <c r="BS7">
        <v>18</v>
      </c>
    </row>
    <row r="8" spans="1:71">
      <c r="A8" t="s">
        <v>242</v>
      </c>
      <c r="B8" t="s">
        <v>324</v>
      </c>
      <c r="C8" t="s">
        <v>235</v>
      </c>
      <c r="G8" t="s">
        <v>50</v>
      </c>
      <c r="H8" s="73">
        <v>1022.12</v>
      </c>
      <c r="I8" s="46">
        <v>534.66999999999996</v>
      </c>
      <c r="J8" s="46">
        <v>212.68000000000004</v>
      </c>
      <c r="K8" s="46">
        <v>35.81</v>
      </c>
      <c r="L8" s="46">
        <v>4.84</v>
      </c>
      <c r="M8" s="74">
        <v>0</v>
      </c>
      <c r="N8" s="73">
        <v>0</v>
      </c>
      <c r="O8" s="46">
        <v>18</v>
      </c>
      <c r="P8" s="46">
        <v>0</v>
      </c>
      <c r="Q8" s="46">
        <v>0</v>
      </c>
      <c r="R8" s="46">
        <v>0</v>
      </c>
      <c r="S8" s="74">
        <v>0</v>
      </c>
      <c r="W8">
        <v>6.51</v>
      </c>
      <c r="X8">
        <v>0.68</v>
      </c>
      <c r="Y8">
        <v>0</v>
      </c>
      <c r="Z8">
        <v>42.58</v>
      </c>
      <c r="AA8">
        <v>45.5</v>
      </c>
      <c r="AB8">
        <v>18.71</v>
      </c>
      <c r="AC8">
        <v>0.26</v>
      </c>
      <c r="AD8">
        <v>85.16</v>
      </c>
      <c r="AE8">
        <v>23.25</v>
      </c>
      <c r="AF8">
        <v>147.86000000000001</v>
      </c>
      <c r="AG8">
        <v>0</v>
      </c>
      <c r="AH8">
        <v>0</v>
      </c>
      <c r="AI8">
        <v>27.91</v>
      </c>
      <c r="AJ8">
        <v>0.95</v>
      </c>
      <c r="AK8">
        <v>48.4</v>
      </c>
      <c r="AL8">
        <v>232.43</v>
      </c>
      <c r="AM8">
        <v>1.1299999999999999</v>
      </c>
      <c r="AN8">
        <v>77.92</v>
      </c>
      <c r="AO8">
        <v>83.25</v>
      </c>
      <c r="AP8">
        <v>23.16</v>
      </c>
      <c r="AQ8">
        <v>142.30000000000001</v>
      </c>
      <c r="AR8">
        <v>98.74</v>
      </c>
      <c r="AS8">
        <v>18.39</v>
      </c>
      <c r="AT8">
        <v>0.87</v>
      </c>
      <c r="AU8">
        <v>258.45999999999998</v>
      </c>
      <c r="AV8">
        <v>77.44</v>
      </c>
      <c r="AW8">
        <v>0.93</v>
      </c>
      <c r="AX8">
        <v>33.4</v>
      </c>
      <c r="AY8">
        <v>4.84</v>
      </c>
      <c r="AZ8">
        <v>63.16</v>
      </c>
      <c r="BA8">
        <v>1.02</v>
      </c>
      <c r="BB8">
        <v>21.3</v>
      </c>
      <c r="BC8">
        <v>22.26</v>
      </c>
      <c r="BD8">
        <v>0.61</v>
      </c>
      <c r="BE8">
        <v>24.2</v>
      </c>
      <c r="BF8">
        <v>0.52</v>
      </c>
      <c r="BG8">
        <v>38.72</v>
      </c>
      <c r="BH8">
        <v>36.520000000000003</v>
      </c>
      <c r="BI8">
        <v>0.95</v>
      </c>
      <c r="BJ8">
        <v>0.38</v>
      </c>
      <c r="BK8">
        <v>0.61</v>
      </c>
      <c r="BL8">
        <v>21.59</v>
      </c>
      <c r="BM8">
        <v>0.87</v>
      </c>
      <c r="BN8">
        <v>9.68</v>
      </c>
      <c r="BO8">
        <v>66.7</v>
      </c>
      <c r="BP8">
        <v>0</v>
      </c>
      <c r="BQ8">
        <v>0</v>
      </c>
      <c r="BR8">
        <v>0</v>
      </c>
      <c r="BS8">
        <v>18</v>
      </c>
    </row>
    <row r="9" spans="1:71">
      <c r="A9" t="s">
        <v>243</v>
      </c>
      <c r="B9" t="s">
        <v>344</v>
      </c>
      <c r="C9" t="s">
        <v>236</v>
      </c>
      <c r="G9" t="s">
        <v>51</v>
      </c>
      <c r="H9" s="73">
        <v>1022.12</v>
      </c>
      <c r="I9" s="46">
        <v>534.66999999999996</v>
      </c>
      <c r="J9" s="46">
        <v>212.68000000000004</v>
      </c>
      <c r="K9" s="46">
        <v>35.81</v>
      </c>
      <c r="L9" s="46">
        <v>4.84</v>
      </c>
      <c r="M9" s="74">
        <v>0</v>
      </c>
      <c r="N9" s="73">
        <v>0</v>
      </c>
      <c r="O9" s="46">
        <v>18</v>
      </c>
      <c r="P9" s="46">
        <v>0</v>
      </c>
      <c r="Q9" s="46">
        <v>0</v>
      </c>
      <c r="R9" s="46">
        <v>0</v>
      </c>
      <c r="S9" s="74">
        <v>0</v>
      </c>
      <c r="W9">
        <v>6.51</v>
      </c>
      <c r="X9">
        <v>0.68</v>
      </c>
      <c r="Y9">
        <v>0</v>
      </c>
      <c r="Z9">
        <v>42.58</v>
      </c>
      <c r="AA9">
        <v>45.5</v>
      </c>
      <c r="AB9">
        <v>18.71</v>
      </c>
      <c r="AC9">
        <v>0.26</v>
      </c>
      <c r="AD9">
        <v>85.16</v>
      </c>
      <c r="AE9">
        <v>23.25</v>
      </c>
      <c r="AF9">
        <v>147.86000000000001</v>
      </c>
      <c r="AG9">
        <v>0</v>
      </c>
      <c r="AH9">
        <v>0</v>
      </c>
      <c r="AI9">
        <v>27.91</v>
      </c>
      <c r="AJ9">
        <v>0.95</v>
      </c>
      <c r="AK9">
        <v>48.4</v>
      </c>
      <c r="AL9">
        <v>232.43</v>
      </c>
      <c r="AM9">
        <v>1.1299999999999999</v>
      </c>
      <c r="AN9">
        <v>77.92</v>
      </c>
      <c r="AO9">
        <v>83.25</v>
      </c>
      <c r="AP9">
        <v>23.16</v>
      </c>
      <c r="AQ9">
        <v>142.30000000000001</v>
      </c>
      <c r="AR9">
        <v>98.74</v>
      </c>
      <c r="AS9">
        <v>18.39</v>
      </c>
      <c r="AT9">
        <v>0.87</v>
      </c>
      <c r="AU9">
        <v>258.45999999999998</v>
      </c>
      <c r="AV9">
        <v>77.44</v>
      </c>
      <c r="AW9">
        <v>0.93</v>
      </c>
      <c r="AX9">
        <v>33.4</v>
      </c>
      <c r="AY9">
        <v>4.84</v>
      </c>
      <c r="AZ9">
        <v>63.16</v>
      </c>
      <c r="BA9">
        <v>1.02</v>
      </c>
      <c r="BB9">
        <v>21.3</v>
      </c>
      <c r="BC9">
        <v>22.26</v>
      </c>
      <c r="BD9">
        <v>0.61</v>
      </c>
      <c r="BE9">
        <v>24.2</v>
      </c>
      <c r="BF9">
        <v>0.52</v>
      </c>
      <c r="BG9">
        <v>38.72</v>
      </c>
      <c r="BH9">
        <v>36.520000000000003</v>
      </c>
      <c r="BI9">
        <v>0.95</v>
      </c>
      <c r="BJ9">
        <v>0.38</v>
      </c>
      <c r="BK9">
        <v>0.61</v>
      </c>
      <c r="BL9">
        <v>21.59</v>
      </c>
      <c r="BM9">
        <v>0.87</v>
      </c>
      <c r="BN9">
        <v>9.68</v>
      </c>
      <c r="BO9">
        <v>66.7</v>
      </c>
      <c r="BP9">
        <v>0</v>
      </c>
      <c r="BQ9">
        <v>0</v>
      </c>
      <c r="BR9">
        <v>0</v>
      </c>
      <c r="BS9">
        <v>18</v>
      </c>
    </row>
    <row r="10" spans="1:71">
      <c r="A10" t="s">
        <v>264</v>
      </c>
      <c r="C10" t="s">
        <v>237</v>
      </c>
      <c r="G10" t="s">
        <v>52</v>
      </c>
      <c r="H10" s="73">
        <v>1022.12</v>
      </c>
      <c r="I10" s="46">
        <v>534.66999999999996</v>
      </c>
      <c r="J10" s="46">
        <v>212.68000000000004</v>
      </c>
      <c r="K10" s="46">
        <v>35.81</v>
      </c>
      <c r="L10" s="46">
        <v>4.84</v>
      </c>
      <c r="M10" s="74">
        <v>0</v>
      </c>
      <c r="N10" s="73">
        <v>0</v>
      </c>
      <c r="O10" s="46">
        <v>18</v>
      </c>
      <c r="P10" s="46">
        <v>0</v>
      </c>
      <c r="Q10" s="46">
        <v>0</v>
      </c>
      <c r="R10" s="46">
        <v>0</v>
      </c>
      <c r="S10" s="74">
        <v>0</v>
      </c>
      <c r="W10">
        <v>6.51</v>
      </c>
      <c r="X10">
        <v>0.68</v>
      </c>
      <c r="Y10">
        <v>0</v>
      </c>
      <c r="Z10">
        <v>42.58</v>
      </c>
      <c r="AA10">
        <v>45.5</v>
      </c>
      <c r="AB10">
        <v>18.71</v>
      </c>
      <c r="AC10">
        <v>0.26</v>
      </c>
      <c r="AD10">
        <v>85.16</v>
      </c>
      <c r="AE10">
        <v>23.25</v>
      </c>
      <c r="AF10">
        <v>147.86000000000001</v>
      </c>
      <c r="AG10">
        <v>0</v>
      </c>
      <c r="AH10">
        <v>0</v>
      </c>
      <c r="AI10">
        <v>27.91</v>
      </c>
      <c r="AJ10">
        <v>0.95</v>
      </c>
      <c r="AK10">
        <v>48.4</v>
      </c>
      <c r="AL10">
        <v>232.43</v>
      </c>
      <c r="AM10">
        <v>1.1299999999999999</v>
      </c>
      <c r="AN10">
        <v>77.92</v>
      </c>
      <c r="AO10">
        <v>83.25</v>
      </c>
      <c r="AP10">
        <v>23.16</v>
      </c>
      <c r="AQ10">
        <v>142.30000000000001</v>
      </c>
      <c r="AR10">
        <v>98.74</v>
      </c>
      <c r="AS10">
        <v>18.39</v>
      </c>
      <c r="AT10">
        <v>0.87</v>
      </c>
      <c r="AU10">
        <v>258.45999999999998</v>
      </c>
      <c r="AV10">
        <v>77.44</v>
      </c>
      <c r="AW10">
        <v>0.93</v>
      </c>
      <c r="AX10">
        <v>33.4</v>
      </c>
      <c r="AY10">
        <v>4.84</v>
      </c>
      <c r="AZ10">
        <v>63.16</v>
      </c>
      <c r="BA10">
        <v>1.02</v>
      </c>
      <c r="BB10">
        <v>21.3</v>
      </c>
      <c r="BC10">
        <v>22.26</v>
      </c>
      <c r="BD10">
        <v>0.61</v>
      </c>
      <c r="BE10">
        <v>24.2</v>
      </c>
      <c r="BF10">
        <v>0.52</v>
      </c>
      <c r="BG10">
        <v>38.72</v>
      </c>
      <c r="BH10">
        <v>36.520000000000003</v>
      </c>
      <c r="BI10">
        <v>0.95</v>
      </c>
      <c r="BJ10">
        <v>0.38</v>
      </c>
      <c r="BK10">
        <v>0.61</v>
      </c>
      <c r="BL10">
        <v>21.59</v>
      </c>
      <c r="BM10">
        <v>0.87</v>
      </c>
      <c r="BN10">
        <v>9.68</v>
      </c>
      <c r="BO10">
        <v>66.7</v>
      </c>
      <c r="BP10">
        <v>0</v>
      </c>
      <c r="BQ10">
        <v>0</v>
      </c>
      <c r="BR10">
        <v>0</v>
      </c>
      <c r="BS10">
        <v>18</v>
      </c>
    </row>
    <row r="11" spans="1:71">
      <c r="A11" t="s">
        <v>244</v>
      </c>
      <c r="C11" t="s">
        <v>325</v>
      </c>
      <c r="G11" t="s">
        <v>53</v>
      </c>
      <c r="H11" s="73">
        <v>1022.0200000000001</v>
      </c>
      <c r="I11" s="46">
        <v>534.66999999999996</v>
      </c>
      <c r="J11" s="46">
        <v>212.59000000000003</v>
      </c>
      <c r="K11" s="46">
        <v>35.81</v>
      </c>
      <c r="L11" s="46">
        <v>4.84</v>
      </c>
      <c r="M11" s="74">
        <v>0</v>
      </c>
      <c r="N11" s="73">
        <v>0</v>
      </c>
      <c r="O11" s="46">
        <v>18</v>
      </c>
      <c r="P11" s="46">
        <v>0</v>
      </c>
      <c r="Q11" s="46">
        <v>0</v>
      </c>
      <c r="R11" s="46">
        <v>0</v>
      </c>
      <c r="S11" s="74">
        <v>0</v>
      </c>
      <c r="W11">
        <v>6.51</v>
      </c>
      <c r="X11">
        <v>0.57999999999999996</v>
      </c>
      <c r="Y11">
        <v>0</v>
      </c>
      <c r="Z11">
        <v>42.58</v>
      </c>
      <c r="AA11">
        <v>45.5</v>
      </c>
      <c r="AB11">
        <v>18.62</v>
      </c>
      <c r="AC11">
        <v>0.26</v>
      </c>
      <c r="AD11">
        <v>85.16</v>
      </c>
      <c r="AE11">
        <v>23.25</v>
      </c>
      <c r="AF11">
        <v>147.86000000000001</v>
      </c>
      <c r="AG11">
        <v>0</v>
      </c>
      <c r="AH11">
        <v>0</v>
      </c>
      <c r="AI11">
        <v>27.91</v>
      </c>
      <c r="AJ11">
        <v>0.95</v>
      </c>
      <c r="AK11">
        <v>48.4</v>
      </c>
      <c r="AL11">
        <v>232.43</v>
      </c>
      <c r="AM11">
        <v>1.1299999999999999</v>
      </c>
      <c r="AN11">
        <v>77.92</v>
      </c>
      <c r="AO11">
        <v>83.25</v>
      </c>
      <c r="AP11">
        <v>23.16</v>
      </c>
      <c r="AQ11">
        <v>142.30000000000001</v>
      </c>
      <c r="AR11">
        <v>98.74</v>
      </c>
      <c r="AS11">
        <v>18.39</v>
      </c>
      <c r="AT11">
        <v>0.87</v>
      </c>
      <c r="AU11">
        <v>258.45999999999998</v>
      </c>
      <c r="AV11">
        <v>77.44</v>
      </c>
      <c r="AW11">
        <v>0.93</v>
      </c>
      <c r="AX11">
        <v>33.4</v>
      </c>
      <c r="AY11">
        <v>4.84</v>
      </c>
      <c r="AZ11">
        <v>63.16</v>
      </c>
      <c r="BA11">
        <v>1.02</v>
      </c>
      <c r="BB11">
        <v>21.3</v>
      </c>
      <c r="BC11">
        <v>22.26</v>
      </c>
      <c r="BD11">
        <v>0.61</v>
      </c>
      <c r="BE11">
        <v>24.2</v>
      </c>
      <c r="BF11">
        <v>0.52</v>
      </c>
      <c r="BG11">
        <v>38.72</v>
      </c>
      <c r="BH11">
        <v>36.520000000000003</v>
      </c>
      <c r="BI11">
        <v>0.95</v>
      </c>
      <c r="BJ11">
        <v>0.38</v>
      </c>
      <c r="BK11">
        <v>0.61</v>
      </c>
      <c r="BL11">
        <v>21.59</v>
      </c>
      <c r="BM11">
        <v>0.87</v>
      </c>
      <c r="BN11">
        <v>9.68</v>
      </c>
      <c r="BO11">
        <v>66.7</v>
      </c>
      <c r="BP11">
        <v>0</v>
      </c>
      <c r="BQ11">
        <v>0</v>
      </c>
      <c r="BR11">
        <v>0</v>
      </c>
      <c r="BS11">
        <v>18</v>
      </c>
    </row>
    <row r="12" spans="1:71">
      <c r="A12" t="s">
        <v>245</v>
      </c>
      <c r="C12" t="s">
        <v>345</v>
      </c>
      <c r="G12" t="s">
        <v>54</v>
      </c>
      <c r="H12" s="73">
        <v>1022.0200000000001</v>
      </c>
      <c r="I12" s="46">
        <v>534.66999999999996</v>
      </c>
      <c r="J12" s="46">
        <v>212.59000000000003</v>
      </c>
      <c r="K12" s="46">
        <v>35.81</v>
      </c>
      <c r="L12" s="46">
        <v>4.84</v>
      </c>
      <c r="M12" s="74">
        <v>0</v>
      </c>
      <c r="N12" s="73">
        <v>0</v>
      </c>
      <c r="O12" s="46">
        <v>18</v>
      </c>
      <c r="P12" s="46">
        <v>0</v>
      </c>
      <c r="Q12" s="46">
        <v>0</v>
      </c>
      <c r="R12" s="46">
        <v>0</v>
      </c>
      <c r="S12" s="74">
        <v>0</v>
      </c>
      <c r="W12">
        <v>6.51</v>
      </c>
      <c r="X12">
        <v>0.57999999999999996</v>
      </c>
      <c r="Y12">
        <v>0</v>
      </c>
      <c r="Z12">
        <v>42.58</v>
      </c>
      <c r="AA12">
        <v>45.5</v>
      </c>
      <c r="AB12">
        <v>18.62</v>
      </c>
      <c r="AC12">
        <v>0.26</v>
      </c>
      <c r="AD12">
        <v>85.16</v>
      </c>
      <c r="AE12">
        <v>23.25</v>
      </c>
      <c r="AF12">
        <v>147.86000000000001</v>
      </c>
      <c r="AG12">
        <v>0</v>
      </c>
      <c r="AH12">
        <v>0</v>
      </c>
      <c r="AI12">
        <v>27.91</v>
      </c>
      <c r="AJ12">
        <v>0.95</v>
      </c>
      <c r="AK12">
        <v>48.4</v>
      </c>
      <c r="AL12">
        <v>232.43</v>
      </c>
      <c r="AM12">
        <v>1.1299999999999999</v>
      </c>
      <c r="AN12">
        <v>77.92</v>
      </c>
      <c r="AO12">
        <v>83.25</v>
      </c>
      <c r="AP12">
        <v>23.16</v>
      </c>
      <c r="AQ12">
        <v>142.30000000000001</v>
      </c>
      <c r="AR12">
        <v>98.74</v>
      </c>
      <c r="AS12">
        <v>18.39</v>
      </c>
      <c r="AT12">
        <v>0.87</v>
      </c>
      <c r="AU12">
        <v>258.45999999999998</v>
      </c>
      <c r="AV12">
        <v>77.44</v>
      </c>
      <c r="AW12">
        <v>0.93</v>
      </c>
      <c r="AX12">
        <v>33.4</v>
      </c>
      <c r="AY12">
        <v>4.84</v>
      </c>
      <c r="AZ12">
        <v>63.16</v>
      </c>
      <c r="BA12">
        <v>1.02</v>
      </c>
      <c r="BB12">
        <v>21.3</v>
      </c>
      <c r="BC12">
        <v>22.26</v>
      </c>
      <c r="BD12">
        <v>0.61</v>
      </c>
      <c r="BE12">
        <v>24.2</v>
      </c>
      <c r="BF12">
        <v>0.52</v>
      </c>
      <c r="BG12">
        <v>38.72</v>
      </c>
      <c r="BH12">
        <v>36.520000000000003</v>
      </c>
      <c r="BI12">
        <v>0.95</v>
      </c>
      <c r="BJ12">
        <v>0.38</v>
      </c>
      <c r="BK12">
        <v>0.61</v>
      </c>
      <c r="BL12">
        <v>21.59</v>
      </c>
      <c r="BM12">
        <v>0.87</v>
      </c>
      <c r="BN12">
        <v>9.68</v>
      </c>
      <c r="BO12">
        <v>66.7</v>
      </c>
      <c r="BP12">
        <v>0</v>
      </c>
      <c r="BQ12">
        <v>0</v>
      </c>
      <c r="BR12">
        <v>0</v>
      </c>
      <c r="BS12">
        <v>18</v>
      </c>
    </row>
    <row r="13" spans="1:71">
      <c r="A13" t="s">
        <v>246</v>
      </c>
      <c r="G13" t="s">
        <v>55</v>
      </c>
      <c r="H13" s="73">
        <v>1022.0200000000001</v>
      </c>
      <c r="I13" s="46">
        <v>534.66999999999996</v>
      </c>
      <c r="J13" s="46">
        <v>212.59000000000003</v>
      </c>
      <c r="K13" s="46">
        <v>35.81</v>
      </c>
      <c r="L13" s="46">
        <v>4.84</v>
      </c>
      <c r="M13" s="74">
        <v>0</v>
      </c>
      <c r="N13" s="73">
        <v>0</v>
      </c>
      <c r="O13" s="46">
        <v>18</v>
      </c>
      <c r="P13" s="46">
        <v>0</v>
      </c>
      <c r="Q13" s="46">
        <v>0</v>
      </c>
      <c r="R13" s="46">
        <v>0</v>
      </c>
      <c r="S13" s="74">
        <v>0</v>
      </c>
      <c r="W13">
        <v>6.51</v>
      </c>
      <c r="X13">
        <v>0.57999999999999996</v>
      </c>
      <c r="Y13">
        <v>0</v>
      </c>
      <c r="Z13">
        <v>42.58</v>
      </c>
      <c r="AA13">
        <v>45.5</v>
      </c>
      <c r="AB13">
        <v>18.62</v>
      </c>
      <c r="AC13">
        <v>0.26</v>
      </c>
      <c r="AD13">
        <v>85.16</v>
      </c>
      <c r="AE13">
        <v>23.25</v>
      </c>
      <c r="AF13">
        <v>147.86000000000001</v>
      </c>
      <c r="AG13">
        <v>0</v>
      </c>
      <c r="AH13">
        <v>0</v>
      </c>
      <c r="AI13">
        <v>27.91</v>
      </c>
      <c r="AJ13">
        <v>0.95</v>
      </c>
      <c r="AK13">
        <v>48.4</v>
      </c>
      <c r="AL13">
        <v>232.43</v>
      </c>
      <c r="AM13">
        <v>1.1299999999999999</v>
      </c>
      <c r="AN13">
        <v>77.92</v>
      </c>
      <c r="AO13">
        <v>83.25</v>
      </c>
      <c r="AP13">
        <v>23.16</v>
      </c>
      <c r="AQ13">
        <v>142.30000000000001</v>
      </c>
      <c r="AR13">
        <v>98.74</v>
      </c>
      <c r="AS13">
        <v>18.39</v>
      </c>
      <c r="AT13">
        <v>0.87</v>
      </c>
      <c r="AU13">
        <v>258.45999999999998</v>
      </c>
      <c r="AV13">
        <v>77.44</v>
      </c>
      <c r="AW13">
        <v>0.93</v>
      </c>
      <c r="AX13">
        <v>33.4</v>
      </c>
      <c r="AY13">
        <v>4.84</v>
      </c>
      <c r="AZ13">
        <v>63.16</v>
      </c>
      <c r="BA13">
        <v>1.02</v>
      </c>
      <c r="BB13">
        <v>21.3</v>
      </c>
      <c r="BC13">
        <v>22.26</v>
      </c>
      <c r="BD13">
        <v>0.61</v>
      </c>
      <c r="BE13">
        <v>24.2</v>
      </c>
      <c r="BF13">
        <v>0.52</v>
      </c>
      <c r="BG13">
        <v>38.72</v>
      </c>
      <c r="BH13">
        <v>36.520000000000003</v>
      </c>
      <c r="BI13">
        <v>0.95</v>
      </c>
      <c r="BJ13">
        <v>0.38</v>
      </c>
      <c r="BK13">
        <v>0.61</v>
      </c>
      <c r="BL13">
        <v>21.59</v>
      </c>
      <c r="BM13">
        <v>0.87</v>
      </c>
      <c r="BN13">
        <v>9.68</v>
      </c>
      <c r="BO13">
        <v>66.7</v>
      </c>
      <c r="BP13">
        <v>0</v>
      </c>
      <c r="BQ13">
        <v>0</v>
      </c>
      <c r="BR13">
        <v>0</v>
      </c>
      <c r="BS13">
        <v>18</v>
      </c>
    </row>
    <row r="14" spans="1:71">
      <c r="A14" t="s">
        <v>247</v>
      </c>
      <c r="G14" t="s">
        <v>56</v>
      </c>
      <c r="H14" s="73">
        <v>1022.0200000000001</v>
      </c>
      <c r="I14" s="46">
        <v>534.66999999999996</v>
      </c>
      <c r="J14" s="46">
        <v>212.59000000000003</v>
      </c>
      <c r="K14" s="46">
        <v>35.81</v>
      </c>
      <c r="L14" s="46">
        <v>4.84</v>
      </c>
      <c r="M14" s="74">
        <v>0</v>
      </c>
      <c r="N14" s="73">
        <v>0</v>
      </c>
      <c r="O14" s="46">
        <v>18</v>
      </c>
      <c r="P14" s="46">
        <v>0</v>
      </c>
      <c r="Q14" s="46">
        <v>0</v>
      </c>
      <c r="R14" s="46">
        <v>0</v>
      </c>
      <c r="S14" s="74">
        <v>0</v>
      </c>
      <c r="W14">
        <v>6.51</v>
      </c>
      <c r="X14">
        <v>0.57999999999999996</v>
      </c>
      <c r="Y14">
        <v>0</v>
      </c>
      <c r="Z14">
        <v>42.58</v>
      </c>
      <c r="AA14">
        <v>45.5</v>
      </c>
      <c r="AB14">
        <v>18.62</v>
      </c>
      <c r="AC14">
        <v>0.26</v>
      </c>
      <c r="AD14">
        <v>85.16</v>
      </c>
      <c r="AE14">
        <v>23.25</v>
      </c>
      <c r="AF14">
        <v>147.86000000000001</v>
      </c>
      <c r="AG14">
        <v>0</v>
      </c>
      <c r="AH14">
        <v>0</v>
      </c>
      <c r="AI14">
        <v>27.91</v>
      </c>
      <c r="AJ14">
        <v>0.95</v>
      </c>
      <c r="AK14">
        <v>48.4</v>
      </c>
      <c r="AL14">
        <v>232.43</v>
      </c>
      <c r="AM14">
        <v>1.1299999999999999</v>
      </c>
      <c r="AN14">
        <v>77.92</v>
      </c>
      <c r="AO14">
        <v>83.25</v>
      </c>
      <c r="AP14">
        <v>23.16</v>
      </c>
      <c r="AQ14">
        <v>142.30000000000001</v>
      </c>
      <c r="AR14">
        <v>98.74</v>
      </c>
      <c r="AS14">
        <v>18.39</v>
      </c>
      <c r="AT14">
        <v>0.87</v>
      </c>
      <c r="AU14">
        <v>258.45999999999998</v>
      </c>
      <c r="AV14">
        <v>77.44</v>
      </c>
      <c r="AW14">
        <v>0.93</v>
      </c>
      <c r="AX14">
        <v>33.4</v>
      </c>
      <c r="AY14">
        <v>4.84</v>
      </c>
      <c r="AZ14">
        <v>63.16</v>
      </c>
      <c r="BA14">
        <v>1.02</v>
      </c>
      <c r="BB14">
        <v>21.3</v>
      </c>
      <c r="BC14">
        <v>22.26</v>
      </c>
      <c r="BD14">
        <v>0.61</v>
      </c>
      <c r="BE14">
        <v>24.2</v>
      </c>
      <c r="BF14">
        <v>0.52</v>
      </c>
      <c r="BG14">
        <v>38.72</v>
      </c>
      <c r="BH14">
        <v>36.520000000000003</v>
      </c>
      <c r="BI14">
        <v>0.95</v>
      </c>
      <c r="BJ14">
        <v>0.38</v>
      </c>
      <c r="BK14">
        <v>0.61</v>
      </c>
      <c r="BL14">
        <v>21.59</v>
      </c>
      <c r="BM14">
        <v>0.87</v>
      </c>
      <c r="BN14">
        <v>9.68</v>
      </c>
      <c r="BO14">
        <v>66.7</v>
      </c>
      <c r="BP14">
        <v>0</v>
      </c>
      <c r="BQ14">
        <v>0</v>
      </c>
      <c r="BR14">
        <v>0</v>
      </c>
      <c r="BS14">
        <v>18</v>
      </c>
    </row>
    <row r="15" spans="1:71">
      <c r="A15" t="s">
        <v>248</v>
      </c>
      <c r="G15" t="s">
        <v>57</v>
      </c>
      <c r="H15" s="73">
        <v>998.81000000000006</v>
      </c>
      <c r="I15" s="46">
        <v>396.6</v>
      </c>
      <c r="J15" s="46">
        <v>212.41000000000003</v>
      </c>
      <c r="K15" s="46">
        <v>35.82</v>
      </c>
      <c r="L15" s="46">
        <v>4.84</v>
      </c>
      <c r="M15" s="74">
        <v>0</v>
      </c>
      <c r="N15" s="73">
        <v>0</v>
      </c>
      <c r="O15" s="46">
        <v>18</v>
      </c>
      <c r="P15" s="46">
        <v>0</v>
      </c>
      <c r="Q15" s="46">
        <v>0</v>
      </c>
      <c r="R15" s="46">
        <v>0</v>
      </c>
      <c r="S15" s="74">
        <v>0</v>
      </c>
      <c r="W15">
        <v>6.78</v>
      </c>
      <c r="X15">
        <v>0.17</v>
      </c>
      <c r="Y15">
        <v>0.36</v>
      </c>
      <c r="Z15">
        <v>42.58</v>
      </c>
      <c r="AA15">
        <v>45.5</v>
      </c>
      <c r="AB15">
        <v>18.440000000000001</v>
      </c>
      <c r="AC15">
        <v>0</v>
      </c>
      <c r="AD15">
        <v>85.16</v>
      </c>
      <c r="AE15">
        <v>24.2</v>
      </c>
      <c r="AF15">
        <v>147.86000000000001</v>
      </c>
      <c r="AG15">
        <v>0</v>
      </c>
      <c r="AH15">
        <v>0</v>
      </c>
      <c r="AI15">
        <v>29.04</v>
      </c>
      <c r="AJ15">
        <v>0</v>
      </c>
      <c r="AK15">
        <v>48.4</v>
      </c>
      <c r="AL15">
        <v>232.43</v>
      </c>
      <c r="AM15">
        <v>0</v>
      </c>
      <c r="AN15">
        <v>77.92</v>
      </c>
      <c r="AO15">
        <v>48.4</v>
      </c>
      <c r="AP15">
        <v>0</v>
      </c>
      <c r="AQ15">
        <v>142.30000000000001</v>
      </c>
      <c r="AR15">
        <v>98.74</v>
      </c>
      <c r="AS15">
        <v>18.39</v>
      </c>
      <c r="AT15">
        <v>0.87</v>
      </c>
      <c r="AU15">
        <v>258.45999999999998</v>
      </c>
      <c r="AV15">
        <v>77.44</v>
      </c>
      <c r="AW15">
        <v>0.93</v>
      </c>
      <c r="AX15">
        <v>33.4</v>
      </c>
      <c r="AY15">
        <v>4.84</v>
      </c>
      <c r="AZ15">
        <v>63.16</v>
      </c>
      <c r="BA15">
        <v>1.02</v>
      </c>
      <c r="BB15">
        <v>21.3</v>
      </c>
      <c r="BC15">
        <v>22.26</v>
      </c>
      <c r="BD15">
        <v>0.61</v>
      </c>
      <c r="BE15">
        <v>24.2</v>
      </c>
      <c r="BF15">
        <v>0.52</v>
      </c>
      <c r="BG15">
        <v>38.72</v>
      </c>
      <c r="BH15">
        <v>0</v>
      </c>
      <c r="BI15">
        <v>0.95</v>
      </c>
      <c r="BJ15">
        <v>0.38</v>
      </c>
      <c r="BK15">
        <v>0.61</v>
      </c>
      <c r="BL15">
        <v>21.59</v>
      </c>
      <c r="BM15">
        <v>0.87</v>
      </c>
      <c r="BN15">
        <v>9.68</v>
      </c>
      <c r="BO15">
        <v>0</v>
      </c>
      <c r="BP15">
        <v>0</v>
      </c>
      <c r="BQ15">
        <v>0</v>
      </c>
      <c r="BR15">
        <v>0</v>
      </c>
      <c r="BS15">
        <v>18</v>
      </c>
    </row>
    <row r="16" spans="1:71">
      <c r="A16" t="s">
        <v>249</v>
      </c>
      <c r="G16" t="s">
        <v>58</v>
      </c>
      <c r="H16" s="73">
        <v>998.81000000000006</v>
      </c>
      <c r="I16" s="46">
        <v>396.6</v>
      </c>
      <c r="J16" s="46">
        <v>212.41000000000003</v>
      </c>
      <c r="K16" s="46">
        <v>35.82</v>
      </c>
      <c r="L16" s="46">
        <v>4.84</v>
      </c>
      <c r="M16" s="74">
        <v>0</v>
      </c>
      <c r="N16" s="73">
        <v>0</v>
      </c>
      <c r="O16" s="46">
        <v>18</v>
      </c>
      <c r="P16" s="46">
        <v>0</v>
      </c>
      <c r="Q16" s="46">
        <v>0</v>
      </c>
      <c r="R16" s="46">
        <v>0</v>
      </c>
      <c r="S16" s="74">
        <v>0</v>
      </c>
      <c r="W16">
        <v>6.78</v>
      </c>
      <c r="X16">
        <v>0.17</v>
      </c>
      <c r="Y16">
        <v>0.36</v>
      </c>
      <c r="Z16">
        <v>42.58</v>
      </c>
      <c r="AA16">
        <v>45.5</v>
      </c>
      <c r="AB16">
        <v>18.440000000000001</v>
      </c>
      <c r="AC16">
        <v>0</v>
      </c>
      <c r="AD16">
        <v>85.16</v>
      </c>
      <c r="AE16">
        <v>24.2</v>
      </c>
      <c r="AF16">
        <v>147.86000000000001</v>
      </c>
      <c r="AG16">
        <v>0</v>
      </c>
      <c r="AH16">
        <v>0</v>
      </c>
      <c r="AI16">
        <v>29.04</v>
      </c>
      <c r="AJ16">
        <v>0</v>
      </c>
      <c r="AK16">
        <v>48.4</v>
      </c>
      <c r="AL16">
        <v>232.43</v>
      </c>
      <c r="AM16">
        <v>0</v>
      </c>
      <c r="AN16">
        <v>77.92</v>
      </c>
      <c r="AO16">
        <v>48.4</v>
      </c>
      <c r="AP16">
        <v>0</v>
      </c>
      <c r="AQ16">
        <v>142.30000000000001</v>
      </c>
      <c r="AR16">
        <v>98.74</v>
      </c>
      <c r="AS16">
        <v>18.39</v>
      </c>
      <c r="AT16">
        <v>0.87</v>
      </c>
      <c r="AU16">
        <v>258.45999999999998</v>
      </c>
      <c r="AV16">
        <v>77.44</v>
      </c>
      <c r="AW16">
        <v>0.93</v>
      </c>
      <c r="AX16">
        <v>33.4</v>
      </c>
      <c r="AY16">
        <v>4.84</v>
      </c>
      <c r="AZ16">
        <v>63.16</v>
      </c>
      <c r="BA16">
        <v>1.02</v>
      </c>
      <c r="BB16">
        <v>21.3</v>
      </c>
      <c r="BC16">
        <v>22.26</v>
      </c>
      <c r="BD16">
        <v>0.61</v>
      </c>
      <c r="BE16">
        <v>24.2</v>
      </c>
      <c r="BF16">
        <v>0.52</v>
      </c>
      <c r="BG16">
        <v>38.72</v>
      </c>
      <c r="BH16">
        <v>0</v>
      </c>
      <c r="BI16">
        <v>0.95</v>
      </c>
      <c r="BJ16">
        <v>0.38</v>
      </c>
      <c r="BK16">
        <v>0.61</v>
      </c>
      <c r="BL16">
        <v>21.59</v>
      </c>
      <c r="BM16">
        <v>0.87</v>
      </c>
      <c r="BN16">
        <v>9.68</v>
      </c>
      <c r="BO16">
        <v>0</v>
      </c>
      <c r="BP16">
        <v>0</v>
      </c>
      <c r="BQ16">
        <v>0</v>
      </c>
      <c r="BR16">
        <v>0</v>
      </c>
      <c r="BS16">
        <v>18</v>
      </c>
    </row>
    <row r="17" spans="1:71">
      <c r="A17" t="s">
        <v>250</v>
      </c>
      <c r="G17" t="s">
        <v>59</v>
      </c>
      <c r="H17" s="73">
        <v>998.81000000000006</v>
      </c>
      <c r="I17" s="46">
        <v>396.6</v>
      </c>
      <c r="J17" s="46">
        <v>212.41000000000003</v>
      </c>
      <c r="K17" s="46">
        <v>35.82</v>
      </c>
      <c r="L17" s="46">
        <v>4.84</v>
      </c>
      <c r="M17" s="74">
        <v>0</v>
      </c>
      <c r="N17" s="73">
        <v>0</v>
      </c>
      <c r="O17" s="46">
        <v>18</v>
      </c>
      <c r="P17" s="46">
        <v>0</v>
      </c>
      <c r="Q17" s="46">
        <v>0</v>
      </c>
      <c r="R17" s="46">
        <v>0</v>
      </c>
      <c r="S17" s="74">
        <v>0</v>
      </c>
      <c r="W17">
        <v>6.78</v>
      </c>
      <c r="X17">
        <v>0.17</v>
      </c>
      <c r="Y17">
        <v>0.36</v>
      </c>
      <c r="Z17">
        <v>42.58</v>
      </c>
      <c r="AA17">
        <v>45.5</v>
      </c>
      <c r="AB17">
        <v>18.440000000000001</v>
      </c>
      <c r="AC17">
        <v>0</v>
      </c>
      <c r="AD17">
        <v>85.16</v>
      </c>
      <c r="AE17">
        <v>24.2</v>
      </c>
      <c r="AF17">
        <v>147.86000000000001</v>
      </c>
      <c r="AG17">
        <v>0</v>
      </c>
      <c r="AH17">
        <v>0</v>
      </c>
      <c r="AI17">
        <v>29.04</v>
      </c>
      <c r="AJ17">
        <v>0</v>
      </c>
      <c r="AK17">
        <v>48.4</v>
      </c>
      <c r="AL17">
        <v>232.43</v>
      </c>
      <c r="AM17">
        <v>0</v>
      </c>
      <c r="AN17">
        <v>77.92</v>
      </c>
      <c r="AO17">
        <v>48.4</v>
      </c>
      <c r="AP17">
        <v>0</v>
      </c>
      <c r="AQ17">
        <v>142.30000000000001</v>
      </c>
      <c r="AR17">
        <v>98.74</v>
      </c>
      <c r="AS17">
        <v>18.39</v>
      </c>
      <c r="AT17">
        <v>0.87</v>
      </c>
      <c r="AU17">
        <v>258.45999999999998</v>
      </c>
      <c r="AV17">
        <v>77.44</v>
      </c>
      <c r="AW17">
        <v>0.93</v>
      </c>
      <c r="AX17">
        <v>33.4</v>
      </c>
      <c r="AY17">
        <v>4.84</v>
      </c>
      <c r="AZ17">
        <v>63.16</v>
      </c>
      <c r="BA17">
        <v>1.02</v>
      </c>
      <c r="BB17">
        <v>21.3</v>
      </c>
      <c r="BC17">
        <v>22.26</v>
      </c>
      <c r="BD17">
        <v>0.61</v>
      </c>
      <c r="BE17">
        <v>24.2</v>
      </c>
      <c r="BF17">
        <v>0.52</v>
      </c>
      <c r="BG17">
        <v>38.72</v>
      </c>
      <c r="BH17">
        <v>0</v>
      </c>
      <c r="BI17">
        <v>0.95</v>
      </c>
      <c r="BJ17">
        <v>0.38</v>
      </c>
      <c r="BK17">
        <v>0.61</v>
      </c>
      <c r="BL17">
        <v>21.59</v>
      </c>
      <c r="BM17">
        <v>0.87</v>
      </c>
      <c r="BN17">
        <v>9.68</v>
      </c>
      <c r="BO17">
        <v>0</v>
      </c>
      <c r="BP17">
        <v>0</v>
      </c>
      <c r="BQ17">
        <v>0</v>
      </c>
      <c r="BR17">
        <v>0</v>
      </c>
      <c r="BS17">
        <v>18</v>
      </c>
    </row>
    <row r="18" spans="1:71">
      <c r="A18" t="s">
        <v>251</v>
      </c>
      <c r="G18" t="s">
        <v>60</v>
      </c>
      <c r="H18" s="73">
        <v>998.81000000000006</v>
      </c>
      <c r="I18" s="46">
        <v>396.6</v>
      </c>
      <c r="J18" s="46">
        <v>212.41000000000003</v>
      </c>
      <c r="K18" s="46">
        <v>35.82</v>
      </c>
      <c r="L18" s="46">
        <v>4.84</v>
      </c>
      <c r="M18" s="74">
        <v>0</v>
      </c>
      <c r="N18" s="73">
        <v>0</v>
      </c>
      <c r="O18" s="46">
        <v>18</v>
      </c>
      <c r="P18" s="46">
        <v>0</v>
      </c>
      <c r="Q18" s="46">
        <v>0</v>
      </c>
      <c r="R18" s="46">
        <v>0</v>
      </c>
      <c r="S18" s="74">
        <v>0</v>
      </c>
      <c r="W18">
        <v>6.78</v>
      </c>
      <c r="X18">
        <v>0.17</v>
      </c>
      <c r="Y18">
        <v>0.36</v>
      </c>
      <c r="Z18">
        <v>42.58</v>
      </c>
      <c r="AA18">
        <v>45.5</v>
      </c>
      <c r="AB18">
        <v>18.440000000000001</v>
      </c>
      <c r="AC18">
        <v>0</v>
      </c>
      <c r="AD18">
        <v>85.16</v>
      </c>
      <c r="AE18">
        <v>24.2</v>
      </c>
      <c r="AF18">
        <v>147.86000000000001</v>
      </c>
      <c r="AG18">
        <v>0</v>
      </c>
      <c r="AH18">
        <v>0</v>
      </c>
      <c r="AI18">
        <v>29.04</v>
      </c>
      <c r="AJ18">
        <v>0</v>
      </c>
      <c r="AK18">
        <v>48.4</v>
      </c>
      <c r="AL18">
        <v>232.43</v>
      </c>
      <c r="AM18">
        <v>0</v>
      </c>
      <c r="AN18">
        <v>77.92</v>
      </c>
      <c r="AO18">
        <v>48.4</v>
      </c>
      <c r="AP18">
        <v>0</v>
      </c>
      <c r="AQ18">
        <v>142.30000000000001</v>
      </c>
      <c r="AR18">
        <v>98.74</v>
      </c>
      <c r="AS18">
        <v>18.39</v>
      </c>
      <c r="AT18">
        <v>0.87</v>
      </c>
      <c r="AU18">
        <v>258.45999999999998</v>
      </c>
      <c r="AV18">
        <v>77.44</v>
      </c>
      <c r="AW18">
        <v>0.93</v>
      </c>
      <c r="AX18">
        <v>33.4</v>
      </c>
      <c r="AY18">
        <v>4.84</v>
      </c>
      <c r="AZ18">
        <v>63.16</v>
      </c>
      <c r="BA18">
        <v>1.02</v>
      </c>
      <c r="BB18">
        <v>21.3</v>
      </c>
      <c r="BC18">
        <v>22.26</v>
      </c>
      <c r="BD18">
        <v>0.61</v>
      </c>
      <c r="BE18">
        <v>24.2</v>
      </c>
      <c r="BF18">
        <v>0.52</v>
      </c>
      <c r="BG18">
        <v>38.72</v>
      </c>
      <c r="BH18">
        <v>0</v>
      </c>
      <c r="BI18">
        <v>0.95</v>
      </c>
      <c r="BJ18">
        <v>0.38</v>
      </c>
      <c r="BK18">
        <v>0.61</v>
      </c>
      <c r="BL18">
        <v>21.59</v>
      </c>
      <c r="BM18">
        <v>0.87</v>
      </c>
      <c r="BN18">
        <v>9.68</v>
      </c>
      <c r="BO18">
        <v>0</v>
      </c>
      <c r="BP18">
        <v>0</v>
      </c>
      <c r="BQ18">
        <v>0</v>
      </c>
      <c r="BR18">
        <v>0</v>
      </c>
      <c r="BS18">
        <v>18</v>
      </c>
    </row>
    <row r="19" spans="1:71">
      <c r="A19" t="s">
        <v>265</v>
      </c>
      <c r="G19" t="s">
        <v>61</v>
      </c>
      <c r="H19" s="73">
        <v>998.81000000000006</v>
      </c>
      <c r="I19" s="46">
        <v>396.6</v>
      </c>
      <c r="J19" s="46">
        <v>212.31000000000003</v>
      </c>
      <c r="K19" s="46">
        <v>35.82</v>
      </c>
      <c r="L19" s="46">
        <v>4.84</v>
      </c>
      <c r="M19" s="74">
        <v>0</v>
      </c>
      <c r="N19" s="73">
        <v>0</v>
      </c>
      <c r="O19" s="46">
        <v>18</v>
      </c>
      <c r="P19" s="46">
        <v>0</v>
      </c>
      <c r="Q19" s="46">
        <v>0</v>
      </c>
      <c r="R19" s="46">
        <v>0</v>
      </c>
      <c r="S19" s="74">
        <v>0</v>
      </c>
      <c r="W19">
        <v>6.78</v>
      </c>
      <c r="X19">
        <v>0</v>
      </c>
      <c r="Y19">
        <v>0.53</v>
      </c>
      <c r="Z19">
        <v>42.58</v>
      </c>
      <c r="AA19">
        <v>45.5</v>
      </c>
      <c r="AB19">
        <v>18.34</v>
      </c>
      <c r="AC19">
        <v>0</v>
      </c>
      <c r="AD19">
        <v>85.16</v>
      </c>
      <c r="AE19">
        <v>24.2</v>
      </c>
      <c r="AF19">
        <v>147.86000000000001</v>
      </c>
      <c r="AG19">
        <v>0</v>
      </c>
      <c r="AH19">
        <v>0</v>
      </c>
      <c r="AI19">
        <v>29.04</v>
      </c>
      <c r="AJ19">
        <v>0</v>
      </c>
      <c r="AK19">
        <v>48.4</v>
      </c>
      <c r="AL19">
        <v>232.43</v>
      </c>
      <c r="AM19">
        <v>0</v>
      </c>
      <c r="AN19">
        <v>77.92</v>
      </c>
      <c r="AO19">
        <v>48.4</v>
      </c>
      <c r="AP19">
        <v>0</v>
      </c>
      <c r="AQ19">
        <v>142.30000000000001</v>
      </c>
      <c r="AR19">
        <v>98.74</v>
      </c>
      <c r="AS19">
        <v>18.39</v>
      </c>
      <c r="AT19">
        <v>0.87</v>
      </c>
      <c r="AU19">
        <v>258.45999999999998</v>
      </c>
      <c r="AV19">
        <v>77.44</v>
      </c>
      <c r="AW19">
        <v>0.93</v>
      </c>
      <c r="AX19">
        <v>33.4</v>
      </c>
      <c r="AY19">
        <v>4.84</v>
      </c>
      <c r="AZ19">
        <v>63.16</v>
      </c>
      <c r="BA19">
        <v>1.02</v>
      </c>
      <c r="BB19">
        <v>21.3</v>
      </c>
      <c r="BC19">
        <v>22.26</v>
      </c>
      <c r="BD19">
        <v>0.61</v>
      </c>
      <c r="BE19">
        <v>24.2</v>
      </c>
      <c r="BF19">
        <v>0.52</v>
      </c>
      <c r="BG19">
        <v>38.72</v>
      </c>
      <c r="BH19">
        <v>0</v>
      </c>
      <c r="BI19">
        <v>0.95</v>
      </c>
      <c r="BJ19">
        <v>0.38</v>
      </c>
      <c r="BK19">
        <v>0.61</v>
      </c>
      <c r="BL19">
        <v>21.59</v>
      </c>
      <c r="BM19">
        <v>0.87</v>
      </c>
      <c r="BN19">
        <v>9.68</v>
      </c>
      <c r="BO19">
        <v>0</v>
      </c>
      <c r="BP19">
        <v>0</v>
      </c>
      <c r="BQ19">
        <v>0</v>
      </c>
      <c r="BR19">
        <v>0</v>
      </c>
      <c r="BS19">
        <v>18</v>
      </c>
    </row>
    <row r="20" spans="1:71">
      <c r="A20" t="s">
        <v>266</v>
      </c>
      <c r="G20" t="s">
        <v>62</v>
      </c>
      <c r="H20" s="73">
        <v>998.81000000000006</v>
      </c>
      <c r="I20" s="46">
        <v>396.6</v>
      </c>
      <c r="J20" s="46">
        <v>212.31000000000003</v>
      </c>
      <c r="K20" s="46">
        <v>35.82</v>
      </c>
      <c r="L20" s="46">
        <v>4.84</v>
      </c>
      <c r="M20" s="74">
        <v>0</v>
      </c>
      <c r="N20" s="73">
        <v>0</v>
      </c>
      <c r="O20" s="46">
        <v>18</v>
      </c>
      <c r="P20" s="46">
        <v>0</v>
      </c>
      <c r="Q20" s="46">
        <v>0</v>
      </c>
      <c r="R20" s="46">
        <v>0</v>
      </c>
      <c r="S20" s="74">
        <v>0</v>
      </c>
      <c r="W20">
        <v>6.78</v>
      </c>
      <c r="X20">
        <v>0</v>
      </c>
      <c r="Y20">
        <v>0.53</v>
      </c>
      <c r="Z20">
        <v>42.58</v>
      </c>
      <c r="AA20">
        <v>45.5</v>
      </c>
      <c r="AB20">
        <v>18.34</v>
      </c>
      <c r="AC20">
        <v>0</v>
      </c>
      <c r="AD20">
        <v>85.16</v>
      </c>
      <c r="AE20">
        <v>24.2</v>
      </c>
      <c r="AF20">
        <v>147.86000000000001</v>
      </c>
      <c r="AG20">
        <v>0</v>
      </c>
      <c r="AH20">
        <v>0</v>
      </c>
      <c r="AI20">
        <v>29.04</v>
      </c>
      <c r="AJ20">
        <v>0</v>
      </c>
      <c r="AK20">
        <v>48.4</v>
      </c>
      <c r="AL20">
        <v>232.43</v>
      </c>
      <c r="AM20">
        <v>0</v>
      </c>
      <c r="AN20">
        <v>77.92</v>
      </c>
      <c r="AO20">
        <v>48.4</v>
      </c>
      <c r="AP20">
        <v>0</v>
      </c>
      <c r="AQ20">
        <v>142.30000000000001</v>
      </c>
      <c r="AR20">
        <v>98.74</v>
      </c>
      <c r="AS20">
        <v>18.39</v>
      </c>
      <c r="AT20">
        <v>0.87</v>
      </c>
      <c r="AU20">
        <v>258.45999999999998</v>
      </c>
      <c r="AV20">
        <v>77.44</v>
      </c>
      <c r="AW20">
        <v>0.93</v>
      </c>
      <c r="AX20">
        <v>33.4</v>
      </c>
      <c r="AY20">
        <v>4.84</v>
      </c>
      <c r="AZ20">
        <v>63.16</v>
      </c>
      <c r="BA20">
        <v>1.02</v>
      </c>
      <c r="BB20">
        <v>21.3</v>
      </c>
      <c r="BC20">
        <v>22.26</v>
      </c>
      <c r="BD20">
        <v>0.61</v>
      </c>
      <c r="BE20">
        <v>24.2</v>
      </c>
      <c r="BF20">
        <v>0.52</v>
      </c>
      <c r="BG20">
        <v>38.72</v>
      </c>
      <c r="BH20">
        <v>0</v>
      </c>
      <c r="BI20">
        <v>0.95</v>
      </c>
      <c r="BJ20">
        <v>0.38</v>
      </c>
      <c r="BK20">
        <v>0.61</v>
      </c>
      <c r="BL20">
        <v>21.59</v>
      </c>
      <c r="BM20">
        <v>0.87</v>
      </c>
      <c r="BN20">
        <v>9.68</v>
      </c>
      <c r="BO20">
        <v>0</v>
      </c>
      <c r="BP20">
        <v>0</v>
      </c>
      <c r="BQ20">
        <v>0</v>
      </c>
      <c r="BR20">
        <v>0</v>
      </c>
      <c r="BS20">
        <v>18</v>
      </c>
    </row>
    <row r="21" spans="1:71">
      <c r="A21" t="s">
        <v>252</v>
      </c>
      <c r="G21" t="s">
        <v>63</v>
      </c>
      <c r="H21" s="73">
        <v>998.81000000000006</v>
      </c>
      <c r="I21" s="46">
        <v>396.6</v>
      </c>
      <c r="J21" s="46">
        <v>212.31000000000003</v>
      </c>
      <c r="K21" s="46">
        <v>35.82</v>
      </c>
      <c r="L21" s="46">
        <v>4.84</v>
      </c>
      <c r="M21" s="74">
        <v>0</v>
      </c>
      <c r="N21" s="73">
        <v>0</v>
      </c>
      <c r="O21" s="46">
        <v>18</v>
      </c>
      <c r="P21" s="46">
        <v>0</v>
      </c>
      <c r="Q21" s="46">
        <v>0</v>
      </c>
      <c r="R21" s="46">
        <v>0</v>
      </c>
      <c r="S21" s="74">
        <v>0</v>
      </c>
      <c r="W21">
        <v>6.78</v>
      </c>
      <c r="X21">
        <v>0</v>
      </c>
      <c r="Y21">
        <v>0.53</v>
      </c>
      <c r="Z21">
        <v>42.58</v>
      </c>
      <c r="AA21">
        <v>45.5</v>
      </c>
      <c r="AB21">
        <v>18.34</v>
      </c>
      <c r="AC21">
        <v>0</v>
      </c>
      <c r="AD21">
        <v>85.16</v>
      </c>
      <c r="AE21">
        <v>24.2</v>
      </c>
      <c r="AF21">
        <v>147.86000000000001</v>
      </c>
      <c r="AG21">
        <v>0</v>
      </c>
      <c r="AH21">
        <v>0</v>
      </c>
      <c r="AI21">
        <v>29.04</v>
      </c>
      <c r="AJ21">
        <v>0</v>
      </c>
      <c r="AK21">
        <v>48.4</v>
      </c>
      <c r="AL21">
        <v>232.43</v>
      </c>
      <c r="AM21">
        <v>0</v>
      </c>
      <c r="AN21">
        <v>77.92</v>
      </c>
      <c r="AO21">
        <v>48.4</v>
      </c>
      <c r="AP21">
        <v>0</v>
      </c>
      <c r="AQ21">
        <v>142.30000000000001</v>
      </c>
      <c r="AR21">
        <v>98.74</v>
      </c>
      <c r="AS21">
        <v>18.39</v>
      </c>
      <c r="AT21">
        <v>0.87</v>
      </c>
      <c r="AU21">
        <v>258.45999999999998</v>
      </c>
      <c r="AV21">
        <v>77.44</v>
      </c>
      <c r="AW21">
        <v>0.93</v>
      </c>
      <c r="AX21">
        <v>33.4</v>
      </c>
      <c r="AY21">
        <v>4.84</v>
      </c>
      <c r="AZ21">
        <v>63.16</v>
      </c>
      <c r="BA21">
        <v>1.02</v>
      </c>
      <c r="BB21">
        <v>21.3</v>
      </c>
      <c r="BC21">
        <v>22.26</v>
      </c>
      <c r="BD21">
        <v>0.61</v>
      </c>
      <c r="BE21">
        <v>24.2</v>
      </c>
      <c r="BF21">
        <v>0.52</v>
      </c>
      <c r="BG21">
        <v>38.72</v>
      </c>
      <c r="BH21">
        <v>0</v>
      </c>
      <c r="BI21">
        <v>0.95</v>
      </c>
      <c r="BJ21">
        <v>0.38</v>
      </c>
      <c r="BK21">
        <v>0.61</v>
      </c>
      <c r="BL21">
        <v>21.59</v>
      </c>
      <c r="BM21">
        <v>0.87</v>
      </c>
      <c r="BN21">
        <v>9.68</v>
      </c>
      <c r="BO21">
        <v>0</v>
      </c>
      <c r="BP21">
        <v>0</v>
      </c>
      <c r="BQ21">
        <v>0</v>
      </c>
      <c r="BR21">
        <v>0</v>
      </c>
      <c r="BS21">
        <v>18</v>
      </c>
    </row>
    <row r="22" spans="1:71">
      <c r="A22" t="s">
        <v>253</v>
      </c>
      <c r="G22" t="s">
        <v>64</v>
      </c>
      <c r="H22" s="73">
        <v>998.81000000000006</v>
      </c>
      <c r="I22" s="46">
        <v>396.6</v>
      </c>
      <c r="J22" s="46">
        <v>212.31000000000003</v>
      </c>
      <c r="K22" s="46">
        <v>35.82</v>
      </c>
      <c r="L22" s="46">
        <v>4.84</v>
      </c>
      <c r="M22" s="74">
        <v>0</v>
      </c>
      <c r="N22" s="73">
        <v>0</v>
      </c>
      <c r="O22" s="46">
        <v>18</v>
      </c>
      <c r="P22" s="46">
        <v>0</v>
      </c>
      <c r="Q22" s="46">
        <v>0</v>
      </c>
      <c r="R22" s="46">
        <v>0</v>
      </c>
      <c r="S22" s="74">
        <v>0</v>
      </c>
      <c r="W22">
        <v>6.78</v>
      </c>
      <c r="X22">
        <v>0</v>
      </c>
      <c r="Y22">
        <v>0.53</v>
      </c>
      <c r="Z22">
        <v>42.58</v>
      </c>
      <c r="AA22">
        <v>45.5</v>
      </c>
      <c r="AB22">
        <v>18.34</v>
      </c>
      <c r="AC22">
        <v>0</v>
      </c>
      <c r="AD22">
        <v>85.16</v>
      </c>
      <c r="AE22">
        <v>24.2</v>
      </c>
      <c r="AF22">
        <v>147.86000000000001</v>
      </c>
      <c r="AG22">
        <v>0</v>
      </c>
      <c r="AH22">
        <v>0</v>
      </c>
      <c r="AI22">
        <v>29.04</v>
      </c>
      <c r="AJ22">
        <v>0</v>
      </c>
      <c r="AK22">
        <v>48.4</v>
      </c>
      <c r="AL22">
        <v>232.43</v>
      </c>
      <c r="AM22">
        <v>0</v>
      </c>
      <c r="AN22">
        <v>77.92</v>
      </c>
      <c r="AO22">
        <v>48.4</v>
      </c>
      <c r="AP22">
        <v>0</v>
      </c>
      <c r="AQ22">
        <v>142.30000000000001</v>
      </c>
      <c r="AR22">
        <v>98.74</v>
      </c>
      <c r="AS22">
        <v>18.39</v>
      </c>
      <c r="AT22">
        <v>0.87</v>
      </c>
      <c r="AU22">
        <v>258.45999999999998</v>
      </c>
      <c r="AV22">
        <v>77.44</v>
      </c>
      <c r="AW22">
        <v>0.93</v>
      </c>
      <c r="AX22">
        <v>33.4</v>
      </c>
      <c r="AY22">
        <v>4.84</v>
      </c>
      <c r="AZ22">
        <v>63.16</v>
      </c>
      <c r="BA22">
        <v>1.02</v>
      </c>
      <c r="BB22">
        <v>21.3</v>
      </c>
      <c r="BC22">
        <v>22.26</v>
      </c>
      <c r="BD22">
        <v>0.61</v>
      </c>
      <c r="BE22">
        <v>24.2</v>
      </c>
      <c r="BF22">
        <v>0.52</v>
      </c>
      <c r="BG22">
        <v>38.72</v>
      </c>
      <c r="BH22">
        <v>0</v>
      </c>
      <c r="BI22">
        <v>0.95</v>
      </c>
      <c r="BJ22">
        <v>0.38</v>
      </c>
      <c r="BK22">
        <v>0.61</v>
      </c>
      <c r="BL22">
        <v>21.59</v>
      </c>
      <c r="BM22">
        <v>0.87</v>
      </c>
      <c r="BN22">
        <v>9.68</v>
      </c>
      <c r="BO22">
        <v>0</v>
      </c>
      <c r="BP22">
        <v>0</v>
      </c>
      <c r="BQ22">
        <v>0</v>
      </c>
      <c r="BR22">
        <v>0</v>
      </c>
      <c r="BS22">
        <v>18</v>
      </c>
    </row>
    <row r="23" spans="1:71">
      <c r="A23" t="s">
        <v>254</v>
      </c>
      <c r="G23" t="s">
        <v>65</v>
      </c>
      <c r="H23" s="73">
        <v>998.81000000000006</v>
      </c>
      <c r="I23" s="46">
        <v>297.86</v>
      </c>
      <c r="J23" s="46">
        <v>212.13000000000002</v>
      </c>
      <c r="K23" s="46">
        <v>35.82</v>
      </c>
      <c r="L23" s="46">
        <v>4.84</v>
      </c>
      <c r="M23" s="74">
        <v>0</v>
      </c>
      <c r="N23" s="73">
        <v>0</v>
      </c>
      <c r="O23" s="46">
        <v>18</v>
      </c>
      <c r="P23" s="46">
        <v>0</v>
      </c>
      <c r="Q23" s="46">
        <v>0</v>
      </c>
      <c r="R23" s="46">
        <v>0</v>
      </c>
      <c r="S23" s="74">
        <v>0</v>
      </c>
      <c r="W23">
        <v>6.78</v>
      </c>
      <c r="X23">
        <v>0</v>
      </c>
      <c r="Y23">
        <v>0.53</v>
      </c>
      <c r="Z23">
        <v>42.58</v>
      </c>
      <c r="AA23">
        <v>45.5</v>
      </c>
      <c r="AB23">
        <v>18.16</v>
      </c>
      <c r="AC23">
        <v>0</v>
      </c>
      <c r="AD23">
        <v>85.16</v>
      </c>
      <c r="AE23">
        <v>24.2</v>
      </c>
      <c r="AF23">
        <v>147.86000000000001</v>
      </c>
      <c r="AG23">
        <v>0</v>
      </c>
      <c r="AH23">
        <v>0</v>
      </c>
      <c r="AI23">
        <v>29.04</v>
      </c>
      <c r="AJ23">
        <v>0</v>
      </c>
      <c r="AK23">
        <v>48.4</v>
      </c>
      <c r="AL23">
        <v>232.43</v>
      </c>
      <c r="AM23">
        <v>0</v>
      </c>
      <c r="AN23">
        <v>77.92</v>
      </c>
      <c r="AO23">
        <v>48.4</v>
      </c>
      <c r="AP23">
        <v>0</v>
      </c>
      <c r="AQ23">
        <v>142.30000000000001</v>
      </c>
      <c r="AR23">
        <v>0</v>
      </c>
      <c r="AS23">
        <v>18.39</v>
      </c>
      <c r="AT23">
        <v>0.87</v>
      </c>
      <c r="AU23">
        <v>258.45999999999998</v>
      </c>
      <c r="AV23">
        <v>77.44</v>
      </c>
      <c r="AW23">
        <v>0.93</v>
      </c>
      <c r="AX23">
        <v>33.4</v>
      </c>
      <c r="AY23">
        <v>4.84</v>
      </c>
      <c r="AZ23">
        <v>63.16</v>
      </c>
      <c r="BA23">
        <v>1.02</v>
      </c>
      <c r="BB23">
        <v>21.3</v>
      </c>
      <c r="BC23">
        <v>22.26</v>
      </c>
      <c r="BD23">
        <v>0.61</v>
      </c>
      <c r="BE23">
        <v>24.2</v>
      </c>
      <c r="BF23">
        <v>0.52</v>
      </c>
      <c r="BG23">
        <v>38.72</v>
      </c>
      <c r="BH23">
        <v>0</v>
      </c>
      <c r="BI23">
        <v>0.95</v>
      </c>
      <c r="BJ23">
        <v>0.38</v>
      </c>
      <c r="BK23">
        <v>0.61</v>
      </c>
      <c r="BL23">
        <v>21.59</v>
      </c>
      <c r="BM23">
        <v>0.87</v>
      </c>
      <c r="BN23">
        <v>9.68</v>
      </c>
      <c r="BO23">
        <v>0</v>
      </c>
      <c r="BP23">
        <v>0</v>
      </c>
      <c r="BQ23">
        <v>0</v>
      </c>
      <c r="BR23">
        <v>0</v>
      </c>
      <c r="BS23">
        <v>18</v>
      </c>
    </row>
    <row r="24" spans="1:71">
      <c r="A24" t="s">
        <v>255</v>
      </c>
      <c r="G24" t="s">
        <v>66</v>
      </c>
      <c r="H24" s="73">
        <v>998.81000000000006</v>
      </c>
      <c r="I24" s="46">
        <v>297.86</v>
      </c>
      <c r="J24" s="46">
        <v>212.13000000000002</v>
      </c>
      <c r="K24" s="46">
        <v>35.82</v>
      </c>
      <c r="L24" s="46">
        <v>4.84</v>
      </c>
      <c r="M24" s="74">
        <v>0</v>
      </c>
      <c r="N24" s="73">
        <v>0</v>
      </c>
      <c r="O24" s="46">
        <v>18</v>
      </c>
      <c r="P24" s="46">
        <v>0</v>
      </c>
      <c r="Q24" s="46">
        <v>0</v>
      </c>
      <c r="R24" s="46">
        <v>0</v>
      </c>
      <c r="S24" s="74">
        <v>0</v>
      </c>
      <c r="W24">
        <v>6.78</v>
      </c>
      <c r="X24">
        <v>0</v>
      </c>
      <c r="Y24">
        <v>0.53</v>
      </c>
      <c r="Z24">
        <v>42.58</v>
      </c>
      <c r="AA24">
        <v>45.5</v>
      </c>
      <c r="AB24">
        <v>18.16</v>
      </c>
      <c r="AC24">
        <v>0</v>
      </c>
      <c r="AD24">
        <v>85.16</v>
      </c>
      <c r="AE24">
        <v>24.2</v>
      </c>
      <c r="AF24">
        <v>147.86000000000001</v>
      </c>
      <c r="AG24">
        <v>0</v>
      </c>
      <c r="AH24">
        <v>0</v>
      </c>
      <c r="AI24">
        <v>29.04</v>
      </c>
      <c r="AJ24">
        <v>0</v>
      </c>
      <c r="AK24">
        <v>48.4</v>
      </c>
      <c r="AL24">
        <v>232.43</v>
      </c>
      <c r="AM24">
        <v>0</v>
      </c>
      <c r="AN24">
        <v>77.92</v>
      </c>
      <c r="AO24">
        <v>48.4</v>
      </c>
      <c r="AP24">
        <v>0</v>
      </c>
      <c r="AQ24">
        <v>142.30000000000001</v>
      </c>
      <c r="AR24">
        <v>0</v>
      </c>
      <c r="AS24">
        <v>18.39</v>
      </c>
      <c r="AT24">
        <v>0.87</v>
      </c>
      <c r="AU24">
        <v>258.45999999999998</v>
      </c>
      <c r="AV24">
        <v>77.44</v>
      </c>
      <c r="AW24">
        <v>0.93</v>
      </c>
      <c r="AX24">
        <v>33.4</v>
      </c>
      <c r="AY24">
        <v>4.84</v>
      </c>
      <c r="AZ24">
        <v>63.16</v>
      </c>
      <c r="BA24">
        <v>1.02</v>
      </c>
      <c r="BB24">
        <v>21.3</v>
      </c>
      <c r="BC24">
        <v>22.26</v>
      </c>
      <c r="BD24">
        <v>0.61</v>
      </c>
      <c r="BE24">
        <v>24.2</v>
      </c>
      <c r="BF24">
        <v>0.52</v>
      </c>
      <c r="BG24">
        <v>38.72</v>
      </c>
      <c r="BH24">
        <v>0</v>
      </c>
      <c r="BI24">
        <v>0.95</v>
      </c>
      <c r="BJ24">
        <v>0.38</v>
      </c>
      <c r="BK24">
        <v>0.61</v>
      </c>
      <c r="BL24">
        <v>21.59</v>
      </c>
      <c r="BM24">
        <v>0.87</v>
      </c>
      <c r="BN24">
        <v>9.68</v>
      </c>
      <c r="BO24">
        <v>0</v>
      </c>
      <c r="BP24">
        <v>0</v>
      </c>
      <c r="BQ24">
        <v>0</v>
      </c>
      <c r="BR24">
        <v>0</v>
      </c>
      <c r="BS24">
        <v>18</v>
      </c>
    </row>
    <row r="25" spans="1:71">
      <c r="A25" t="s">
        <v>256</v>
      </c>
      <c r="G25" t="s">
        <v>67</v>
      </c>
      <c r="H25" s="73">
        <v>998.81000000000006</v>
      </c>
      <c r="I25" s="46">
        <v>297.86</v>
      </c>
      <c r="J25" s="46">
        <v>212.13000000000002</v>
      </c>
      <c r="K25" s="46">
        <v>35.82</v>
      </c>
      <c r="L25" s="46">
        <v>4.84</v>
      </c>
      <c r="M25" s="74">
        <v>0</v>
      </c>
      <c r="N25" s="73">
        <v>0</v>
      </c>
      <c r="O25" s="46">
        <v>18</v>
      </c>
      <c r="P25" s="46">
        <v>0</v>
      </c>
      <c r="Q25" s="46">
        <v>0</v>
      </c>
      <c r="R25" s="46">
        <v>0</v>
      </c>
      <c r="S25" s="74">
        <v>0</v>
      </c>
      <c r="W25">
        <v>6.78</v>
      </c>
      <c r="X25">
        <v>0</v>
      </c>
      <c r="Y25">
        <v>0.53</v>
      </c>
      <c r="Z25">
        <v>42.58</v>
      </c>
      <c r="AA25">
        <v>45.5</v>
      </c>
      <c r="AB25">
        <v>18.16</v>
      </c>
      <c r="AC25">
        <v>0</v>
      </c>
      <c r="AD25">
        <v>85.16</v>
      </c>
      <c r="AE25">
        <v>24.2</v>
      </c>
      <c r="AF25">
        <v>147.86000000000001</v>
      </c>
      <c r="AG25">
        <v>0</v>
      </c>
      <c r="AH25">
        <v>0</v>
      </c>
      <c r="AI25">
        <v>29.04</v>
      </c>
      <c r="AJ25">
        <v>0</v>
      </c>
      <c r="AK25">
        <v>48.4</v>
      </c>
      <c r="AL25">
        <v>232.43</v>
      </c>
      <c r="AM25">
        <v>0</v>
      </c>
      <c r="AN25">
        <v>77.92</v>
      </c>
      <c r="AO25">
        <v>48.4</v>
      </c>
      <c r="AP25">
        <v>0</v>
      </c>
      <c r="AQ25">
        <v>142.30000000000001</v>
      </c>
      <c r="AR25">
        <v>0</v>
      </c>
      <c r="AS25">
        <v>18.39</v>
      </c>
      <c r="AT25">
        <v>0.87</v>
      </c>
      <c r="AU25">
        <v>258.45999999999998</v>
      </c>
      <c r="AV25">
        <v>77.44</v>
      </c>
      <c r="AW25">
        <v>0.93</v>
      </c>
      <c r="AX25">
        <v>33.4</v>
      </c>
      <c r="AY25">
        <v>4.84</v>
      </c>
      <c r="AZ25">
        <v>63.16</v>
      </c>
      <c r="BA25">
        <v>1.02</v>
      </c>
      <c r="BB25">
        <v>21.3</v>
      </c>
      <c r="BC25">
        <v>22.26</v>
      </c>
      <c r="BD25">
        <v>0.61</v>
      </c>
      <c r="BE25">
        <v>24.2</v>
      </c>
      <c r="BF25">
        <v>0.52</v>
      </c>
      <c r="BG25">
        <v>38.72</v>
      </c>
      <c r="BH25">
        <v>0</v>
      </c>
      <c r="BI25">
        <v>0.95</v>
      </c>
      <c r="BJ25">
        <v>0.38</v>
      </c>
      <c r="BK25">
        <v>0.61</v>
      </c>
      <c r="BL25">
        <v>21.59</v>
      </c>
      <c r="BM25">
        <v>0.87</v>
      </c>
      <c r="BN25">
        <v>9.68</v>
      </c>
      <c r="BO25">
        <v>0</v>
      </c>
      <c r="BP25">
        <v>0</v>
      </c>
      <c r="BQ25">
        <v>0</v>
      </c>
      <c r="BR25">
        <v>0</v>
      </c>
      <c r="BS25">
        <v>18</v>
      </c>
    </row>
    <row r="26" spans="1:71">
      <c r="A26" t="s">
        <v>257</v>
      </c>
      <c r="G26" t="s">
        <v>68</v>
      </c>
      <c r="H26" s="73">
        <v>998.81000000000006</v>
      </c>
      <c r="I26" s="46">
        <v>297.86</v>
      </c>
      <c r="J26" s="46">
        <v>212.13000000000002</v>
      </c>
      <c r="K26" s="46">
        <v>35.82</v>
      </c>
      <c r="L26" s="46">
        <v>4.84</v>
      </c>
      <c r="M26" s="74">
        <v>0</v>
      </c>
      <c r="N26" s="73">
        <v>0</v>
      </c>
      <c r="O26" s="46">
        <v>18</v>
      </c>
      <c r="P26" s="46">
        <v>0</v>
      </c>
      <c r="Q26" s="46">
        <v>0</v>
      </c>
      <c r="R26" s="46">
        <v>0</v>
      </c>
      <c r="S26" s="74">
        <v>0</v>
      </c>
      <c r="W26">
        <v>6.78</v>
      </c>
      <c r="X26">
        <v>0</v>
      </c>
      <c r="Y26">
        <v>0.53</v>
      </c>
      <c r="Z26">
        <v>42.58</v>
      </c>
      <c r="AA26">
        <v>45.5</v>
      </c>
      <c r="AB26">
        <v>18.16</v>
      </c>
      <c r="AC26">
        <v>0</v>
      </c>
      <c r="AD26">
        <v>85.16</v>
      </c>
      <c r="AE26">
        <v>24.2</v>
      </c>
      <c r="AF26">
        <v>147.86000000000001</v>
      </c>
      <c r="AG26">
        <v>0</v>
      </c>
      <c r="AH26">
        <v>0</v>
      </c>
      <c r="AI26">
        <v>29.04</v>
      </c>
      <c r="AJ26">
        <v>0</v>
      </c>
      <c r="AK26">
        <v>48.4</v>
      </c>
      <c r="AL26">
        <v>232.43</v>
      </c>
      <c r="AM26">
        <v>0</v>
      </c>
      <c r="AN26">
        <v>77.92</v>
      </c>
      <c r="AO26">
        <v>48.4</v>
      </c>
      <c r="AP26">
        <v>0</v>
      </c>
      <c r="AQ26">
        <v>142.30000000000001</v>
      </c>
      <c r="AR26">
        <v>0</v>
      </c>
      <c r="AS26">
        <v>18.39</v>
      </c>
      <c r="AT26">
        <v>0.87</v>
      </c>
      <c r="AU26">
        <v>258.45999999999998</v>
      </c>
      <c r="AV26">
        <v>77.44</v>
      </c>
      <c r="AW26">
        <v>0.93</v>
      </c>
      <c r="AX26">
        <v>33.4</v>
      </c>
      <c r="AY26">
        <v>4.84</v>
      </c>
      <c r="AZ26">
        <v>63.16</v>
      </c>
      <c r="BA26">
        <v>1.02</v>
      </c>
      <c r="BB26">
        <v>21.3</v>
      </c>
      <c r="BC26">
        <v>22.26</v>
      </c>
      <c r="BD26">
        <v>0.61</v>
      </c>
      <c r="BE26">
        <v>24.2</v>
      </c>
      <c r="BF26">
        <v>0.52</v>
      </c>
      <c r="BG26">
        <v>38.72</v>
      </c>
      <c r="BH26">
        <v>0</v>
      </c>
      <c r="BI26">
        <v>0.95</v>
      </c>
      <c r="BJ26">
        <v>0.38</v>
      </c>
      <c r="BK26">
        <v>0.61</v>
      </c>
      <c r="BL26">
        <v>21.59</v>
      </c>
      <c r="BM26">
        <v>0.87</v>
      </c>
      <c r="BN26">
        <v>9.68</v>
      </c>
      <c r="BO26">
        <v>0</v>
      </c>
      <c r="BP26">
        <v>0</v>
      </c>
      <c r="BQ26">
        <v>0</v>
      </c>
      <c r="BR26">
        <v>0</v>
      </c>
      <c r="BS26">
        <v>18</v>
      </c>
    </row>
    <row r="27" spans="1:71">
      <c r="A27" t="s">
        <v>258</v>
      </c>
      <c r="G27" t="s">
        <v>69</v>
      </c>
      <c r="H27" s="73">
        <v>705.81999999999994</v>
      </c>
      <c r="I27" s="46">
        <v>224.39999999999998</v>
      </c>
      <c r="J27" s="46">
        <v>211.95000000000005</v>
      </c>
      <c r="K27" s="46">
        <v>35.82</v>
      </c>
      <c r="L27" s="46">
        <v>4.84</v>
      </c>
      <c r="M27" s="74">
        <v>0</v>
      </c>
      <c r="N27" s="73">
        <v>0</v>
      </c>
      <c r="O27" s="46">
        <v>18</v>
      </c>
      <c r="P27" s="46">
        <v>0</v>
      </c>
      <c r="Q27" s="46">
        <v>0</v>
      </c>
      <c r="R27" s="46">
        <v>0</v>
      </c>
      <c r="S27" s="74">
        <v>0</v>
      </c>
      <c r="W27">
        <v>6.78</v>
      </c>
      <c r="X27">
        <v>0</v>
      </c>
      <c r="Y27">
        <v>0.68</v>
      </c>
      <c r="Z27">
        <v>42.58</v>
      </c>
      <c r="AA27">
        <v>45.5</v>
      </c>
      <c r="AB27">
        <v>17.98</v>
      </c>
      <c r="AC27">
        <v>0</v>
      </c>
      <c r="AD27">
        <v>85.16</v>
      </c>
      <c r="AE27">
        <v>24.2</v>
      </c>
      <c r="AF27">
        <v>147.86000000000001</v>
      </c>
      <c r="AG27">
        <v>0</v>
      </c>
      <c r="AH27">
        <v>0</v>
      </c>
      <c r="AI27">
        <v>29.04</v>
      </c>
      <c r="AJ27">
        <v>0</v>
      </c>
      <c r="AK27">
        <v>48.4</v>
      </c>
      <c r="AL27">
        <v>15.81</v>
      </c>
      <c r="AM27">
        <v>0</v>
      </c>
      <c r="AN27">
        <v>0</v>
      </c>
      <c r="AO27">
        <v>7.74</v>
      </c>
      <c r="AP27">
        <v>0</v>
      </c>
      <c r="AQ27">
        <v>142.30000000000001</v>
      </c>
      <c r="AR27">
        <v>0</v>
      </c>
      <c r="AS27">
        <v>18.39</v>
      </c>
      <c r="AT27">
        <v>0.87</v>
      </c>
      <c r="AU27">
        <v>258.45999999999998</v>
      </c>
      <c r="AV27">
        <v>77.44</v>
      </c>
      <c r="AW27">
        <v>0.93</v>
      </c>
      <c r="AX27">
        <v>0</v>
      </c>
      <c r="AY27">
        <v>4.84</v>
      </c>
      <c r="AZ27">
        <v>63.16</v>
      </c>
      <c r="BA27">
        <v>1.02</v>
      </c>
      <c r="BB27">
        <v>21.3</v>
      </c>
      <c r="BC27">
        <v>22.26</v>
      </c>
      <c r="BD27">
        <v>0.61</v>
      </c>
      <c r="BE27">
        <v>24.2</v>
      </c>
      <c r="BF27">
        <v>0.52</v>
      </c>
      <c r="BG27">
        <v>38.72</v>
      </c>
      <c r="BH27">
        <v>0</v>
      </c>
      <c r="BI27">
        <v>0.95</v>
      </c>
      <c r="BJ27">
        <v>0.38</v>
      </c>
      <c r="BK27">
        <v>0.61</v>
      </c>
      <c r="BL27">
        <v>21.59</v>
      </c>
      <c r="BM27">
        <v>0.87</v>
      </c>
      <c r="BN27">
        <v>9.68</v>
      </c>
      <c r="BO27">
        <v>0</v>
      </c>
      <c r="BP27">
        <v>0</v>
      </c>
      <c r="BQ27">
        <v>0.6</v>
      </c>
      <c r="BR27">
        <v>1.4</v>
      </c>
      <c r="BS27">
        <v>18</v>
      </c>
    </row>
    <row r="28" spans="1:71">
      <c r="A28" t="s">
        <v>259</v>
      </c>
      <c r="G28" t="s">
        <v>70</v>
      </c>
      <c r="H28" s="73">
        <v>710.71999999999991</v>
      </c>
      <c r="I28" s="46">
        <v>226.49999999999997</v>
      </c>
      <c r="J28" s="46">
        <v>211.95000000000005</v>
      </c>
      <c r="K28" s="46">
        <v>35.82</v>
      </c>
      <c r="L28" s="46">
        <v>4.9399999999999995</v>
      </c>
      <c r="M28" s="74">
        <v>0</v>
      </c>
      <c r="N28" s="73">
        <v>0</v>
      </c>
      <c r="O28" s="46">
        <v>18</v>
      </c>
      <c r="P28" s="46">
        <v>0</v>
      </c>
      <c r="Q28" s="46">
        <v>0</v>
      </c>
      <c r="R28" s="46">
        <v>0</v>
      </c>
      <c r="S28" s="74">
        <v>0</v>
      </c>
      <c r="W28">
        <v>6.78</v>
      </c>
      <c r="X28">
        <v>0</v>
      </c>
      <c r="Y28">
        <v>0.68</v>
      </c>
      <c r="Z28">
        <v>42.58</v>
      </c>
      <c r="AA28">
        <v>45.5</v>
      </c>
      <c r="AB28">
        <v>17.98</v>
      </c>
      <c r="AC28">
        <v>0</v>
      </c>
      <c r="AD28">
        <v>85.16</v>
      </c>
      <c r="AE28">
        <v>24.2</v>
      </c>
      <c r="AF28">
        <v>147.86000000000001</v>
      </c>
      <c r="AG28">
        <v>0</v>
      </c>
      <c r="AH28">
        <v>0</v>
      </c>
      <c r="AI28">
        <v>29.04</v>
      </c>
      <c r="AJ28">
        <v>0</v>
      </c>
      <c r="AK28">
        <v>48.4</v>
      </c>
      <c r="AL28">
        <v>15.81</v>
      </c>
      <c r="AM28">
        <v>0</v>
      </c>
      <c r="AN28">
        <v>0</v>
      </c>
      <c r="AO28">
        <v>7.74</v>
      </c>
      <c r="AP28">
        <v>0</v>
      </c>
      <c r="AQ28">
        <v>142.30000000000001</v>
      </c>
      <c r="AR28">
        <v>0</v>
      </c>
      <c r="AS28">
        <v>18.39</v>
      </c>
      <c r="AT28">
        <v>0.87</v>
      </c>
      <c r="AU28">
        <v>258.45999999999998</v>
      </c>
      <c r="AV28">
        <v>77.44</v>
      </c>
      <c r="AW28">
        <v>0.93</v>
      </c>
      <c r="AX28">
        <v>0</v>
      </c>
      <c r="AY28">
        <v>4.84</v>
      </c>
      <c r="AZ28">
        <v>63.16</v>
      </c>
      <c r="BA28">
        <v>1.02</v>
      </c>
      <c r="BB28">
        <v>21.3</v>
      </c>
      <c r="BC28">
        <v>22.26</v>
      </c>
      <c r="BD28">
        <v>0.61</v>
      </c>
      <c r="BE28">
        <v>24.2</v>
      </c>
      <c r="BF28">
        <v>0.52</v>
      </c>
      <c r="BG28">
        <v>38.72</v>
      </c>
      <c r="BH28">
        <v>0</v>
      </c>
      <c r="BI28">
        <v>0.95</v>
      </c>
      <c r="BJ28">
        <v>0.38</v>
      </c>
      <c r="BK28">
        <v>0.61</v>
      </c>
      <c r="BL28">
        <v>21.59</v>
      </c>
      <c r="BM28">
        <v>0.87</v>
      </c>
      <c r="BN28">
        <v>9.68</v>
      </c>
      <c r="BO28">
        <v>0</v>
      </c>
      <c r="BP28">
        <v>0.1</v>
      </c>
      <c r="BQ28">
        <v>2.7</v>
      </c>
      <c r="BR28">
        <v>6.3</v>
      </c>
      <c r="BS28">
        <v>18</v>
      </c>
    </row>
    <row r="29" spans="1:71">
      <c r="A29" t="s">
        <v>267</v>
      </c>
      <c r="G29" t="s">
        <v>71</v>
      </c>
      <c r="H29" s="73">
        <v>714.92</v>
      </c>
      <c r="I29" s="46">
        <v>228.29999999999998</v>
      </c>
      <c r="J29" s="46">
        <v>211.95000000000005</v>
      </c>
      <c r="K29" s="46">
        <v>35.82</v>
      </c>
      <c r="L29" s="46">
        <v>5.35</v>
      </c>
      <c r="M29" s="74">
        <v>0</v>
      </c>
      <c r="N29" s="73">
        <v>0</v>
      </c>
      <c r="O29" s="46">
        <v>18</v>
      </c>
      <c r="P29" s="46">
        <v>0</v>
      </c>
      <c r="Q29" s="46">
        <v>0</v>
      </c>
      <c r="R29" s="46">
        <v>0</v>
      </c>
      <c r="S29" s="74">
        <v>0</v>
      </c>
      <c r="W29">
        <v>6.78</v>
      </c>
      <c r="X29">
        <v>0</v>
      </c>
      <c r="Y29">
        <v>0.68</v>
      </c>
      <c r="Z29">
        <v>42.58</v>
      </c>
      <c r="AA29">
        <v>45.5</v>
      </c>
      <c r="AB29">
        <v>17.98</v>
      </c>
      <c r="AC29">
        <v>0</v>
      </c>
      <c r="AD29">
        <v>85.16</v>
      </c>
      <c r="AE29">
        <v>24.2</v>
      </c>
      <c r="AF29">
        <v>147.86000000000001</v>
      </c>
      <c r="AG29">
        <v>0</v>
      </c>
      <c r="AH29">
        <v>0</v>
      </c>
      <c r="AI29">
        <v>29.04</v>
      </c>
      <c r="AJ29">
        <v>0</v>
      </c>
      <c r="AK29">
        <v>48.4</v>
      </c>
      <c r="AL29">
        <v>15.81</v>
      </c>
      <c r="AM29">
        <v>0</v>
      </c>
      <c r="AN29">
        <v>0</v>
      </c>
      <c r="AO29">
        <v>7.74</v>
      </c>
      <c r="AP29">
        <v>0</v>
      </c>
      <c r="AQ29">
        <v>142.30000000000001</v>
      </c>
      <c r="AR29">
        <v>0</v>
      </c>
      <c r="AS29">
        <v>18.39</v>
      </c>
      <c r="AT29">
        <v>0.87</v>
      </c>
      <c r="AU29">
        <v>258.45999999999998</v>
      </c>
      <c r="AV29">
        <v>77.44</v>
      </c>
      <c r="AW29">
        <v>0.93</v>
      </c>
      <c r="AX29">
        <v>0</v>
      </c>
      <c r="AY29">
        <v>4.84</v>
      </c>
      <c r="AZ29">
        <v>63.16</v>
      </c>
      <c r="BA29">
        <v>1.02</v>
      </c>
      <c r="BB29">
        <v>21.3</v>
      </c>
      <c r="BC29">
        <v>22.26</v>
      </c>
      <c r="BD29">
        <v>0.61</v>
      </c>
      <c r="BE29">
        <v>24.2</v>
      </c>
      <c r="BF29">
        <v>0.52</v>
      </c>
      <c r="BG29">
        <v>38.72</v>
      </c>
      <c r="BH29">
        <v>0</v>
      </c>
      <c r="BI29">
        <v>0.95</v>
      </c>
      <c r="BJ29">
        <v>0.38</v>
      </c>
      <c r="BK29">
        <v>0.61</v>
      </c>
      <c r="BL29">
        <v>21.59</v>
      </c>
      <c r="BM29">
        <v>0.87</v>
      </c>
      <c r="BN29">
        <v>9.68</v>
      </c>
      <c r="BO29">
        <v>0</v>
      </c>
      <c r="BP29">
        <v>0.51</v>
      </c>
      <c r="BQ29">
        <v>4.5</v>
      </c>
      <c r="BR29">
        <v>10.5</v>
      </c>
      <c r="BS29">
        <v>18</v>
      </c>
    </row>
    <row r="30" spans="1:71">
      <c r="A30" t="s">
        <v>268</v>
      </c>
      <c r="G30" t="s">
        <v>72</v>
      </c>
      <c r="H30" s="73">
        <v>721.92</v>
      </c>
      <c r="I30" s="46">
        <v>231.29999999999998</v>
      </c>
      <c r="J30" s="46">
        <v>211.95000000000005</v>
      </c>
      <c r="K30" s="46">
        <v>35.82</v>
      </c>
      <c r="L30" s="46">
        <v>5.7299999999999995</v>
      </c>
      <c r="M30" s="74">
        <v>0</v>
      </c>
      <c r="N30" s="73">
        <v>0</v>
      </c>
      <c r="O30" s="46">
        <v>18</v>
      </c>
      <c r="P30" s="46">
        <v>0</v>
      </c>
      <c r="Q30" s="46">
        <v>0</v>
      </c>
      <c r="R30" s="46">
        <v>0</v>
      </c>
      <c r="S30" s="74">
        <v>0</v>
      </c>
      <c r="W30">
        <v>6.78</v>
      </c>
      <c r="X30">
        <v>0</v>
      </c>
      <c r="Y30">
        <v>0.68</v>
      </c>
      <c r="Z30">
        <v>42.58</v>
      </c>
      <c r="AA30">
        <v>45.5</v>
      </c>
      <c r="AB30">
        <v>17.98</v>
      </c>
      <c r="AC30">
        <v>0</v>
      </c>
      <c r="AD30">
        <v>85.16</v>
      </c>
      <c r="AE30">
        <v>24.2</v>
      </c>
      <c r="AF30">
        <v>147.86000000000001</v>
      </c>
      <c r="AG30">
        <v>0</v>
      </c>
      <c r="AH30">
        <v>0</v>
      </c>
      <c r="AI30">
        <v>29.04</v>
      </c>
      <c r="AJ30">
        <v>0</v>
      </c>
      <c r="AK30">
        <v>48.4</v>
      </c>
      <c r="AL30">
        <v>15.81</v>
      </c>
      <c r="AM30">
        <v>0</v>
      </c>
      <c r="AN30">
        <v>0</v>
      </c>
      <c r="AO30">
        <v>7.74</v>
      </c>
      <c r="AP30">
        <v>0</v>
      </c>
      <c r="AQ30">
        <v>142.30000000000001</v>
      </c>
      <c r="AR30">
        <v>0</v>
      </c>
      <c r="AS30">
        <v>18.39</v>
      </c>
      <c r="AT30">
        <v>0.87</v>
      </c>
      <c r="AU30">
        <v>258.45999999999998</v>
      </c>
      <c r="AV30">
        <v>77.44</v>
      </c>
      <c r="AW30">
        <v>0.93</v>
      </c>
      <c r="AX30">
        <v>0</v>
      </c>
      <c r="AY30">
        <v>4.84</v>
      </c>
      <c r="AZ30">
        <v>63.16</v>
      </c>
      <c r="BA30">
        <v>1.02</v>
      </c>
      <c r="BB30">
        <v>21.3</v>
      </c>
      <c r="BC30">
        <v>22.26</v>
      </c>
      <c r="BD30">
        <v>0.61</v>
      </c>
      <c r="BE30">
        <v>24.2</v>
      </c>
      <c r="BF30">
        <v>0.52</v>
      </c>
      <c r="BG30">
        <v>38.72</v>
      </c>
      <c r="BH30">
        <v>0</v>
      </c>
      <c r="BI30">
        <v>0.95</v>
      </c>
      <c r="BJ30">
        <v>0.38</v>
      </c>
      <c r="BK30">
        <v>0.61</v>
      </c>
      <c r="BL30">
        <v>21.59</v>
      </c>
      <c r="BM30">
        <v>0.87</v>
      </c>
      <c r="BN30">
        <v>9.68</v>
      </c>
      <c r="BO30">
        <v>0</v>
      </c>
      <c r="BP30">
        <v>0.89</v>
      </c>
      <c r="BQ30">
        <v>7.5</v>
      </c>
      <c r="BR30">
        <v>17.5</v>
      </c>
      <c r="BS30">
        <v>18</v>
      </c>
    </row>
    <row r="31" spans="1:71">
      <c r="A31" t="s">
        <v>278</v>
      </c>
      <c r="G31" t="s">
        <v>73</v>
      </c>
      <c r="H31" s="73">
        <v>728.92</v>
      </c>
      <c r="I31" s="46">
        <v>195.57999999999998</v>
      </c>
      <c r="J31" s="46">
        <v>211.85000000000002</v>
      </c>
      <c r="K31" s="46">
        <v>35.82</v>
      </c>
      <c r="L31" s="46">
        <v>6.16</v>
      </c>
      <c r="M31" s="74">
        <v>0</v>
      </c>
      <c r="N31" s="73">
        <v>0</v>
      </c>
      <c r="O31" s="46">
        <v>18</v>
      </c>
      <c r="P31" s="46">
        <v>0</v>
      </c>
      <c r="Q31" s="46">
        <v>0</v>
      </c>
      <c r="R31" s="46">
        <v>0</v>
      </c>
      <c r="S31" s="74">
        <v>0</v>
      </c>
      <c r="W31">
        <v>6.78</v>
      </c>
      <c r="X31">
        <v>0</v>
      </c>
      <c r="Y31">
        <v>0.68</v>
      </c>
      <c r="Z31">
        <v>42.58</v>
      </c>
      <c r="AA31">
        <v>45.5</v>
      </c>
      <c r="AB31">
        <v>17.88</v>
      </c>
      <c r="AC31">
        <v>0</v>
      </c>
      <c r="AD31">
        <v>85.16</v>
      </c>
      <c r="AE31">
        <v>24.2</v>
      </c>
      <c r="AF31">
        <v>147.86000000000001</v>
      </c>
      <c r="AG31">
        <v>0</v>
      </c>
      <c r="AH31">
        <v>0</v>
      </c>
      <c r="AI31">
        <v>29.04</v>
      </c>
      <c r="AJ31">
        <v>0</v>
      </c>
      <c r="AK31">
        <v>48.4</v>
      </c>
      <c r="AL31">
        <v>15.81</v>
      </c>
      <c r="AM31">
        <v>0</v>
      </c>
      <c r="AN31">
        <v>0</v>
      </c>
      <c r="AO31">
        <v>7.74</v>
      </c>
      <c r="AP31">
        <v>0</v>
      </c>
      <c r="AQ31">
        <v>142.30000000000001</v>
      </c>
      <c r="AR31">
        <v>0</v>
      </c>
      <c r="AS31">
        <v>18.39</v>
      </c>
      <c r="AT31">
        <v>0.87</v>
      </c>
      <c r="AU31">
        <v>258.45999999999998</v>
      </c>
      <c r="AV31">
        <v>77.44</v>
      </c>
      <c r="AW31">
        <v>0.93</v>
      </c>
      <c r="AX31">
        <v>0</v>
      </c>
      <c r="AY31">
        <v>4.84</v>
      </c>
      <c r="AZ31">
        <v>63.16</v>
      </c>
      <c r="BA31">
        <v>1.02</v>
      </c>
      <c r="BB31">
        <v>21.3</v>
      </c>
      <c r="BC31">
        <v>22.26</v>
      </c>
      <c r="BD31">
        <v>0.61</v>
      </c>
      <c r="BE31">
        <v>24.2</v>
      </c>
      <c r="BF31">
        <v>0.52</v>
      </c>
      <c r="BG31">
        <v>0</v>
      </c>
      <c r="BH31">
        <v>0</v>
      </c>
      <c r="BI31">
        <v>0.95</v>
      </c>
      <c r="BJ31">
        <v>0.38</v>
      </c>
      <c r="BK31">
        <v>0.61</v>
      </c>
      <c r="BL31">
        <v>21.59</v>
      </c>
      <c r="BM31">
        <v>0.87</v>
      </c>
      <c r="BN31">
        <v>9.68</v>
      </c>
      <c r="BO31">
        <v>0</v>
      </c>
      <c r="BP31">
        <v>1.32</v>
      </c>
      <c r="BQ31">
        <v>10.5</v>
      </c>
      <c r="BR31">
        <v>24.5</v>
      </c>
      <c r="BS31">
        <v>18</v>
      </c>
    </row>
    <row r="32" spans="1:71">
      <c r="A32" t="s">
        <v>279</v>
      </c>
      <c r="G32" t="s">
        <v>74</v>
      </c>
      <c r="H32" s="73">
        <v>728.92</v>
      </c>
      <c r="I32" s="46">
        <v>195.57999999999998</v>
      </c>
      <c r="J32" s="46">
        <v>211.85000000000002</v>
      </c>
      <c r="K32" s="46">
        <v>35.82</v>
      </c>
      <c r="L32" s="46">
        <v>6.6099999999999994</v>
      </c>
      <c r="M32" s="74">
        <v>0</v>
      </c>
      <c r="N32" s="73">
        <v>0</v>
      </c>
      <c r="O32" s="46">
        <v>18</v>
      </c>
      <c r="P32" s="46">
        <v>0</v>
      </c>
      <c r="Q32" s="46">
        <v>0</v>
      </c>
      <c r="R32" s="46">
        <v>0</v>
      </c>
      <c r="S32" s="74">
        <v>0</v>
      </c>
      <c r="W32">
        <v>6.78</v>
      </c>
      <c r="X32">
        <v>0</v>
      </c>
      <c r="Y32">
        <v>0.68</v>
      </c>
      <c r="Z32">
        <v>42.58</v>
      </c>
      <c r="AA32">
        <v>45.5</v>
      </c>
      <c r="AB32">
        <v>17.88</v>
      </c>
      <c r="AC32">
        <v>0</v>
      </c>
      <c r="AD32">
        <v>85.16</v>
      </c>
      <c r="AE32">
        <v>24.2</v>
      </c>
      <c r="AF32">
        <v>147.86000000000001</v>
      </c>
      <c r="AG32">
        <v>0</v>
      </c>
      <c r="AH32">
        <v>0</v>
      </c>
      <c r="AI32">
        <v>29.04</v>
      </c>
      <c r="AJ32">
        <v>0</v>
      </c>
      <c r="AK32">
        <v>48.4</v>
      </c>
      <c r="AL32">
        <v>15.81</v>
      </c>
      <c r="AM32">
        <v>0</v>
      </c>
      <c r="AN32">
        <v>0</v>
      </c>
      <c r="AO32">
        <v>7.74</v>
      </c>
      <c r="AP32">
        <v>0</v>
      </c>
      <c r="AQ32">
        <v>142.30000000000001</v>
      </c>
      <c r="AR32">
        <v>0</v>
      </c>
      <c r="AS32">
        <v>18.39</v>
      </c>
      <c r="AT32">
        <v>0.87</v>
      </c>
      <c r="AU32">
        <v>258.45999999999998</v>
      </c>
      <c r="AV32">
        <v>77.44</v>
      </c>
      <c r="AW32">
        <v>0.93</v>
      </c>
      <c r="AX32">
        <v>0</v>
      </c>
      <c r="AY32">
        <v>4.84</v>
      </c>
      <c r="AZ32">
        <v>63.16</v>
      </c>
      <c r="BA32">
        <v>1.02</v>
      </c>
      <c r="BB32">
        <v>21.3</v>
      </c>
      <c r="BC32">
        <v>22.26</v>
      </c>
      <c r="BD32">
        <v>0.61</v>
      </c>
      <c r="BE32">
        <v>24.2</v>
      </c>
      <c r="BF32">
        <v>0.52</v>
      </c>
      <c r="BG32">
        <v>0</v>
      </c>
      <c r="BH32">
        <v>0</v>
      </c>
      <c r="BI32">
        <v>0.95</v>
      </c>
      <c r="BJ32">
        <v>0.38</v>
      </c>
      <c r="BK32">
        <v>0.61</v>
      </c>
      <c r="BL32">
        <v>21.59</v>
      </c>
      <c r="BM32">
        <v>0.87</v>
      </c>
      <c r="BN32">
        <v>9.68</v>
      </c>
      <c r="BO32">
        <v>0</v>
      </c>
      <c r="BP32">
        <v>1.77</v>
      </c>
      <c r="BQ32">
        <v>10.5</v>
      </c>
      <c r="BR32">
        <v>24.5</v>
      </c>
      <c r="BS32">
        <v>18</v>
      </c>
    </row>
    <row r="33" spans="1:71">
      <c r="A33" t="s">
        <v>280</v>
      </c>
      <c r="G33" t="s">
        <v>75</v>
      </c>
      <c r="H33" s="73">
        <v>739.42</v>
      </c>
      <c r="I33" s="46">
        <v>200.07999999999998</v>
      </c>
      <c r="J33" s="46">
        <v>211.85000000000002</v>
      </c>
      <c r="K33" s="46">
        <v>35.82</v>
      </c>
      <c r="L33" s="46">
        <v>7.16</v>
      </c>
      <c r="M33" s="74">
        <v>0</v>
      </c>
      <c r="N33" s="73">
        <v>0</v>
      </c>
      <c r="O33" s="46">
        <v>18</v>
      </c>
      <c r="P33" s="46">
        <v>0</v>
      </c>
      <c r="Q33" s="46">
        <v>0</v>
      </c>
      <c r="R33" s="46">
        <v>0</v>
      </c>
      <c r="S33" s="74">
        <v>0</v>
      </c>
      <c r="W33">
        <v>6.78</v>
      </c>
      <c r="X33">
        <v>0</v>
      </c>
      <c r="Y33">
        <v>0.68</v>
      </c>
      <c r="Z33">
        <v>42.58</v>
      </c>
      <c r="AA33">
        <v>45.5</v>
      </c>
      <c r="AB33">
        <v>17.88</v>
      </c>
      <c r="AC33">
        <v>0</v>
      </c>
      <c r="AD33">
        <v>85.16</v>
      </c>
      <c r="AE33">
        <v>24.2</v>
      </c>
      <c r="AF33">
        <v>147.86000000000001</v>
      </c>
      <c r="AG33">
        <v>0</v>
      </c>
      <c r="AH33">
        <v>0</v>
      </c>
      <c r="AI33">
        <v>29.04</v>
      </c>
      <c r="AJ33">
        <v>0</v>
      </c>
      <c r="AK33">
        <v>48.4</v>
      </c>
      <c r="AL33">
        <v>15.81</v>
      </c>
      <c r="AM33">
        <v>0</v>
      </c>
      <c r="AN33">
        <v>0</v>
      </c>
      <c r="AO33">
        <v>7.74</v>
      </c>
      <c r="AP33">
        <v>0</v>
      </c>
      <c r="AQ33">
        <v>142.30000000000001</v>
      </c>
      <c r="AR33">
        <v>0</v>
      </c>
      <c r="AS33">
        <v>18.39</v>
      </c>
      <c r="AT33">
        <v>0.87</v>
      </c>
      <c r="AU33">
        <v>258.45999999999998</v>
      </c>
      <c r="AV33">
        <v>77.44</v>
      </c>
      <c r="AW33">
        <v>0.93</v>
      </c>
      <c r="AX33">
        <v>0</v>
      </c>
      <c r="AY33">
        <v>4.84</v>
      </c>
      <c r="AZ33">
        <v>63.16</v>
      </c>
      <c r="BA33">
        <v>1.02</v>
      </c>
      <c r="BB33">
        <v>21.3</v>
      </c>
      <c r="BC33">
        <v>22.26</v>
      </c>
      <c r="BD33">
        <v>0.61</v>
      </c>
      <c r="BE33">
        <v>24.2</v>
      </c>
      <c r="BF33">
        <v>0.52</v>
      </c>
      <c r="BG33">
        <v>0</v>
      </c>
      <c r="BH33">
        <v>0</v>
      </c>
      <c r="BI33">
        <v>0.95</v>
      </c>
      <c r="BJ33">
        <v>0.38</v>
      </c>
      <c r="BK33">
        <v>0.61</v>
      </c>
      <c r="BL33">
        <v>21.59</v>
      </c>
      <c r="BM33">
        <v>0.87</v>
      </c>
      <c r="BN33">
        <v>9.68</v>
      </c>
      <c r="BO33">
        <v>0</v>
      </c>
      <c r="BP33">
        <v>2.3199999999999998</v>
      </c>
      <c r="BQ33">
        <v>15</v>
      </c>
      <c r="BR33">
        <v>35</v>
      </c>
      <c r="BS33">
        <v>18</v>
      </c>
    </row>
    <row r="34" spans="1:71">
      <c r="A34" t="s">
        <v>281</v>
      </c>
      <c r="G34" t="s">
        <v>76</v>
      </c>
      <c r="H34" s="73">
        <v>754.81999999999994</v>
      </c>
      <c r="I34" s="46">
        <v>206.67999999999998</v>
      </c>
      <c r="J34" s="46">
        <v>211.85000000000002</v>
      </c>
      <c r="K34" s="46">
        <v>35.82</v>
      </c>
      <c r="L34" s="46">
        <v>7.64</v>
      </c>
      <c r="M34" s="74">
        <v>0</v>
      </c>
      <c r="N34" s="73">
        <v>0</v>
      </c>
      <c r="O34" s="46">
        <v>18</v>
      </c>
      <c r="P34" s="46">
        <v>0</v>
      </c>
      <c r="Q34" s="46">
        <v>0</v>
      </c>
      <c r="R34" s="46">
        <v>0</v>
      </c>
      <c r="S34" s="74">
        <v>0</v>
      </c>
      <c r="W34">
        <v>6.78</v>
      </c>
      <c r="X34">
        <v>0</v>
      </c>
      <c r="Y34">
        <v>0.68</v>
      </c>
      <c r="Z34">
        <v>42.58</v>
      </c>
      <c r="AA34">
        <v>45.5</v>
      </c>
      <c r="AB34">
        <v>17.88</v>
      </c>
      <c r="AC34">
        <v>0</v>
      </c>
      <c r="AD34">
        <v>85.16</v>
      </c>
      <c r="AE34">
        <v>24.2</v>
      </c>
      <c r="AF34">
        <v>147.86000000000001</v>
      </c>
      <c r="AG34">
        <v>0</v>
      </c>
      <c r="AH34">
        <v>0</v>
      </c>
      <c r="AI34">
        <v>29.04</v>
      </c>
      <c r="AJ34">
        <v>0</v>
      </c>
      <c r="AK34">
        <v>48.4</v>
      </c>
      <c r="AL34">
        <v>15.81</v>
      </c>
      <c r="AM34">
        <v>0</v>
      </c>
      <c r="AN34">
        <v>0</v>
      </c>
      <c r="AO34">
        <v>7.74</v>
      </c>
      <c r="AP34">
        <v>0</v>
      </c>
      <c r="AQ34">
        <v>142.30000000000001</v>
      </c>
      <c r="AR34">
        <v>0</v>
      </c>
      <c r="AS34">
        <v>18.39</v>
      </c>
      <c r="AT34">
        <v>0.87</v>
      </c>
      <c r="AU34">
        <v>258.45999999999998</v>
      </c>
      <c r="AV34">
        <v>77.44</v>
      </c>
      <c r="AW34">
        <v>0.93</v>
      </c>
      <c r="AX34">
        <v>0</v>
      </c>
      <c r="AY34">
        <v>4.84</v>
      </c>
      <c r="AZ34">
        <v>63.16</v>
      </c>
      <c r="BA34">
        <v>1.02</v>
      </c>
      <c r="BB34">
        <v>21.3</v>
      </c>
      <c r="BC34">
        <v>22.26</v>
      </c>
      <c r="BD34">
        <v>0.61</v>
      </c>
      <c r="BE34">
        <v>24.2</v>
      </c>
      <c r="BF34">
        <v>0.52</v>
      </c>
      <c r="BG34">
        <v>0</v>
      </c>
      <c r="BH34">
        <v>0</v>
      </c>
      <c r="BI34">
        <v>0.95</v>
      </c>
      <c r="BJ34">
        <v>0.38</v>
      </c>
      <c r="BK34">
        <v>0.61</v>
      </c>
      <c r="BL34">
        <v>21.59</v>
      </c>
      <c r="BM34">
        <v>0.87</v>
      </c>
      <c r="BN34">
        <v>9.68</v>
      </c>
      <c r="BO34">
        <v>0</v>
      </c>
      <c r="BP34">
        <v>2.8</v>
      </c>
      <c r="BQ34">
        <v>21.6</v>
      </c>
      <c r="BR34">
        <v>50.4</v>
      </c>
      <c r="BS34">
        <v>18</v>
      </c>
    </row>
    <row r="35" spans="1:71">
      <c r="A35" t="s">
        <v>283</v>
      </c>
      <c r="G35" t="s">
        <v>77</v>
      </c>
      <c r="H35" s="73">
        <v>767.92000000000007</v>
      </c>
      <c r="I35" s="46">
        <v>212.13</v>
      </c>
      <c r="J35" s="46">
        <v>211.76000000000002</v>
      </c>
      <c r="K35" s="46">
        <v>35.82</v>
      </c>
      <c r="L35" s="46">
        <v>7.18</v>
      </c>
      <c r="M35" s="74">
        <v>0</v>
      </c>
      <c r="N35" s="73">
        <v>0</v>
      </c>
      <c r="O35" s="46">
        <v>48</v>
      </c>
      <c r="P35" s="46">
        <v>0</v>
      </c>
      <c r="Q35" s="46">
        <v>0</v>
      </c>
      <c r="R35" s="46">
        <v>0</v>
      </c>
      <c r="S35" s="74">
        <v>0</v>
      </c>
      <c r="W35">
        <v>6.78</v>
      </c>
      <c r="X35">
        <v>0</v>
      </c>
      <c r="Y35">
        <v>0.97</v>
      </c>
      <c r="Z35">
        <v>42.58</v>
      </c>
      <c r="AA35">
        <v>45.5</v>
      </c>
      <c r="AB35">
        <v>17.79</v>
      </c>
      <c r="AC35">
        <v>0</v>
      </c>
      <c r="AD35">
        <v>85.16</v>
      </c>
      <c r="AE35">
        <v>24.2</v>
      </c>
      <c r="AF35">
        <v>147.86000000000001</v>
      </c>
      <c r="AG35">
        <v>30</v>
      </c>
      <c r="AH35">
        <v>0</v>
      </c>
      <c r="AI35">
        <v>29.04</v>
      </c>
      <c r="AJ35">
        <v>0</v>
      </c>
      <c r="AK35">
        <v>48.4</v>
      </c>
      <c r="AL35">
        <v>15.81</v>
      </c>
      <c r="AM35">
        <v>0</v>
      </c>
      <c r="AN35">
        <v>0</v>
      </c>
      <c r="AO35">
        <v>7.74</v>
      </c>
      <c r="AP35">
        <v>0</v>
      </c>
      <c r="AQ35">
        <v>142.30000000000001</v>
      </c>
      <c r="AR35">
        <v>0</v>
      </c>
      <c r="AS35">
        <v>18.39</v>
      </c>
      <c r="AT35">
        <v>0.97</v>
      </c>
      <c r="AU35">
        <v>258.45999999999998</v>
      </c>
      <c r="AV35">
        <v>77.44</v>
      </c>
      <c r="AW35">
        <v>0.98</v>
      </c>
      <c r="AX35">
        <v>0</v>
      </c>
      <c r="AY35">
        <v>4.84</v>
      </c>
      <c r="AZ35">
        <v>63.16</v>
      </c>
      <c r="BA35">
        <v>1.02</v>
      </c>
      <c r="BB35">
        <v>21.3</v>
      </c>
      <c r="BC35">
        <v>22.26</v>
      </c>
      <c r="BD35">
        <v>0.61</v>
      </c>
      <c r="BE35">
        <v>24.2</v>
      </c>
      <c r="BF35">
        <v>0.52</v>
      </c>
      <c r="BG35">
        <v>0</v>
      </c>
      <c r="BH35">
        <v>0</v>
      </c>
      <c r="BI35">
        <v>0.95</v>
      </c>
      <c r="BJ35">
        <v>0.38</v>
      </c>
      <c r="BK35">
        <v>0.61</v>
      </c>
      <c r="BL35">
        <v>21.59</v>
      </c>
      <c r="BM35">
        <v>0.98</v>
      </c>
      <c r="BN35">
        <v>9.68</v>
      </c>
      <c r="BO35">
        <v>0</v>
      </c>
      <c r="BP35">
        <v>2.34</v>
      </c>
      <c r="BQ35">
        <v>27</v>
      </c>
      <c r="BR35">
        <v>63</v>
      </c>
      <c r="BS35">
        <v>18</v>
      </c>
    </row>
    <row r="36" spans="1:71">
      <c r="A36" t="s">
        <v>315</v>
      </c>
      <c r="G36" t="s">
        <v>78</v>
      </c>
      <c r="H36" s="73">
        <v>780.5200000000001</v>
      </c>
      <c r="I36" s="46">
        <v>217.53</v>
      </c>
      <c r="J36" s="46">
        <v>211.76000000000002</v>
      </c>
      <c r="K36" s="46">
        <v>35.82</v>
      </c>
      <c r="L36" s="46">
        <v>7.74</v>
      </c>
      <c r="M36" s="74">
        <v>0</v>
      </c>
      <c r="N36" s="73">
        <v>0</v>
      </c>
      <c r="O36" s="46">
        <v>48</v>
      </c>
      <c r="P36" s="46">
        <v>0</v>
      </c>
      <c r="Q36" s="46">
        <v>0</v>
      </c>
      <c r="R36" s="46">
        <v>0</v>
      </c>
      <c r="S36" s="74">
        <v>0</v>
      </c>
      <c r="W36">
        <v>6.78</v>
      </c>
      <c r="X36">
        <v>0</v>
      </c>
      <c r="Y36">
        <v>0.97</v>
      </c>
      <c r="Z36">
        <v>42.58</v>
      </c>
      <c r="AA36">
        <v>45.5</v>
      </c>
      <c r="AB36">
        <v>17.79</v>
      </c>
      <c r="AC36">
        <v>0</v>
      </c>
      <c r="AD36">
        <v>85.16</v>
      </c>
      <c r="AE36">
        <v>24.2</v>
      </c>
      <c r="AF36">
        <v>147.86000000000001</v>
      </c>
      <c r="AG36">
        <v>30</v>
      </c>
      <c r="AH36">
        <v>0</v>
      </c>
      <c r="AI36">
        <v>29.04</v>
      </c>
      <c r="AJ36">
        <v>0</v>
      </c>
      <c r="AK36">
        <v>48.4</v>
      </c>
      <c r="AL36">
        <v>15.81</v>
      </c>
      <c r="AM36">
        <v>0</v>
      </c>
      <c r="AN36">
        <v>0</v>
      </c>
      <c r="AO36">
        <v>7.74</v>
      </c>
      <c r="AP36">
        <v>0</v>
      </c>
      <c r="AQ36">
        <v>142.30000000000001</v>
      </c>
      <c r="AR36">
        <v>0</v>
      </c>
      <c r="AS36">
        <v>18.39</v>
      </c>
      <c r="AT36">
        <v>0.97</v>
      </c>
      <c r="AU36">
        <v>258.45999999999998</v>
      </c>
      <c r="AV36">
        <v>77.44</v>
      </c>
      <c r="AW36">
        <v>0.98</v>
      </c>
      <c r="AX36">
        <v>0</v>
      </c>
      <c r="AY36">
        <v>4.84</v>
      </c>
      <c r="AZ36">
        <v>63.16</v>
      </c>
      <c r="BA36">
        <v>1.02</v>
      </c>
      <c r="BB36">
        <v>21.3</v>
      </c>
      <c r="BC36">
        <v>22.26</v>
      </c>
      <c r="BD36">
        <v>0.61</v>
      </c>
      <c r="BE36">
        <v>24.2</v>
      </c>
      <c r="BF36">
        <v>0.52</v>
      </c>
      <c r="BG36">
        <v>0</v>
      </c>
      <c r="BH36">
        <v>0</v>
      </c>
      <c r="BI36">
        <v>0.95</v>
      </c>
      <c r="BJ36">
        <v>0.38</v>
      </c>
      <c r="BK36">
        <v>0.61</v>
      </c>
      <c r="BL36">
        <v>21.59</v>
      </c>
      <c r="BM36">
        <v>0.98</v>
      </c>
      <c r="BN36">
        <v>9.68</v>
      </c>
      <c r="BO36">
        <v>0</v>
      </c>
      <c r="BP36">
        <v>2.9</v>
      </c>
      <c r="BQ36">
        <v>32.4</v>
      </c>
      <c r="BR36">
        <v>75.599999999999994</v>
      </c>
      <c r="BS36">
        <v>18</v>
      </c>
    </row>
    <row r="37" spans="1:71">
      <c r="A37" t="s">
        <v>316</v>
      </c>
      <c r="G37" t="s">
        <v>79</v>
      </c>
      <c r="H37" s="73">
        <v>795.92000000000007</v>
      </c>
      <c r="I37" s="46">
        <v>224.13</v>
      </c>
      <c r="J37" s="46">
        <v>211.76000000000002</v>
      </c>
      <c r="K37" s="46">
        <v>35.82</v>
      </c>
      <c r="L37" s="46">
        <v>8.64</v>
      </c>
      <c r="M37" s="74">
        <v>0</v>
      </c>
      <c r="N37" s="73">
        <v>0</v>
      </c>
      <c r="O37" s="46">
        <v>48</v>
      </c>
      <c r="P37" s="46">
        <v>0</v>
      </c>
      <c r="Q37" s="46">
        <v>0</v>
      </c>
      <c r="R37" s="46">
        <v>0</v>
      </c>
      <c r="S37" s="74">
        <v>0</v>
      </c>
      <c r="W37">
        <v>6.78</v>
      </c>
      <c r="X37">
        <v>0</v>
      </c>
      <c r="Y37">
        <v>0.97</v>
      </c>
      <c r="Z37">
        <v>42.58</v>
      </c>
      <c r="AA37">
        <v>45.5</v>
      </c>
      <c r="AB37">
        <v>17.79</v>
      </c>
      <c r="AC37">
        <v>0</v>
      </c>
      <c r="AD37">
        <v>85.16</v>
      </c>
      <c r="AE37">
        <v>24.2</v>
      </c>
      <c r="AF37">
        <v>147.86000000000001</v>
      </c>
      <c r="AG37">
        <v>30</v>
      </c>
      <c r="AH37">
        <v>0</v>
      </c>
      <c r="AI37">
        <v>29.04</v>
      </c>
      <c r="AJ37">
        <v>0</v>
      </c>
      <c r="AK37">
        <v>48.4</v>
      </c>
      <c r="AL37">
        <v>15.81</v>
      </c>
      <c r="AM37">
        <v>0</v>
      </c>
      <c r="AN37">
        <v>0</v>
      </c>
      <c r="AO37">
        <v>7.74</v>
      </c>
      <c r="AP37">
        <v>0</v>
      </c>
      <c r="AQ37">
        <v>142.30000000000001</v>
      </c>
      <c r="AR37">
        <v>0</v>
      </c>
      <c r="AS37">
        <v>18.39</v>
      </c>
      <c r="AT37">
        <v>0.97</v>
      </c>
      <c r="AU37">
        <v>258.45999999999998</v>
      </c>
      <c r="AV37">
        <v>77.44</v>
      </c>
      <c r="AW37">
        <v>0.98</v>
      </c>
      <c r="AX37">
        <v>0</v>
      </c>
      <c r="AY37">
        <v>4.84</v>
      </c>
      <c r="AZ37">
        <v>63.16</v>
      </c>
      <c r="BA37">
        <v>1.02</v>
      </c>
      <c r="BB37">
        <v>21.3</v>
      </c>
      <c r="BC37">
        <v>22.26</v>
      </c>
      <c r="BD37">
        <v>0.61</v>
      </c>
      <c r="BE37">
        <v>24.2</v>
      </c>
      <c r="BF37">
        <v>0.52</v>
      </c>
      <c r="BG37">
        <v>0</v>
      </c>
      <c r="BH37">
        <v>0</v>
      </c>
      <c r="BI37">
        <v>0.95</v>
      </c>
      <c r="BJ37">
        <v>0.38</v>
      </c>
      <c r="BK37">
        <v>0.61</v>
      </c>
      <c r="BL37">
        <v>21.59</v>
      </c>
      <c r="BM37">
        <v>0.98</v>
      </c>
      <c r="BN37">
        <v>9.68</v>
      </c>
      <c r="BO37">
        <v>0</v>
      </c>
      <c r="BP37">
        <v>3.8</v>
      </c>
      <c r="BQ37">
        <v>39</v>
      </c>
      <c r="BR37">
        <v>91</v>
      </c>
      <c r="BS37">
        <v>18</v>
      </c>
    </row>
    <row r="38" spans="1:71">
      <c r="A38" t="s">
        <v>317</v>
      </c>
      <c r="G38" t="s">
        <v>80</v>
      </c>
      <c r="H38" s="73">
        <v>806.42000000000007</v>
      </c>
      <c r="I38" s="46">
        <v>228.63</v>
      </c>
      <c r="J38" s="46">
        <v>211.76000000000002</v>
      </c>
      <c r="K38" s="46">
        <v>35.82</v>
      </c>
      <c r="L38" s="46">
        <v>9.11</v>
      </c>
      <c r="M38" s="74">
        <v>0</v>
      </c>
      <c r="N38" s="73">
        <v>0</v>
      </c>
      <c r="O38" s="46">
        <v>48</v>
      </c>
      <c r="P38" s="46">
        <v>0</v>
      </c>
      <c r="Q38" s="46">
        <v>0</v>
      </c>
      <c r="R38" s="46">
        <v>0</v>
      </c>
      <c r="S38" s="74">
        <v>0</v>
      </c>
      <c r="W38">
        <v>6.78</v>
      </c>
      <c r="X38">
        <v>0</v>
      </c>
      <c r="Y38">
        <v>0.97</v>
      </c>
      <c r="Z38">
        <v>42.58</v>
      </c>
      <c r="AA38">
        <v>45.5</v>
      </c>
      <c r="AB38">
        <v>17.79</v>
      </c>
      <c r="AC38">
        <v>0</v>
      </c>
      <c r="AD38">
        <v>85.16</v>
      </c>
      <c r="AE38">
        <v>24.2</v>
      </c>
      <c r="AF38">
        <v>147.86000000000001</v>
      </c>
      <c r="AG38">
        <v>30</v>
      </c>
      <c r="AH38">
        <v>0</v>
      </c>
      <c r="AI38">
        <v>29.04</v>
      </c>
      <c r="AJ38">
        <v>0</v>
      </c>
      <c r="AK38">
        <v>48.4</v>
      </c>
      <c r="AL38">
        <v>15.81</v>
      </c>
      <c r="AM38">
        <v>0</v>
      </c>
      <c r="AN38">
        <v>0</v>
      </c>
      <c r="AO38">
        <v>7.74</v>
      </c>
      <c r="AP38">
        <v>0</v>
      </c>
      <c r="AQ38">
        <v>142.30000000000001</v>
      </c>
      <c r="AR38">
        <v>0</v>
      </c>
      <c r="AS38">
        <v>18.39</v>
      </c>
      <c r="AT38">
        <v>0.97</v>
      </c>
      <c r="AU38">
        <v>258.45999999999998</v>
      </c>
      <c r="AV38">
        <v>77.44</v>
      </c>
      <c r="AW38">
        <v>0.98</v>
      </c>
      <c r="AX38">
        <v>0</v>
      </c>
      <c r="AY38">
        <v>4.84</v>
      </c>
      <c r="AZ38">
        <v>63.16</v>
      </c>
      <c r="BA38">
        <v>1.02</v>
      </c>
      <c r="BB38">
        <v>21.3</v>
      </c>
      <c r="BC38">
        <v>22.26</v>
      </c>
      <c r="BD38">
        <v>0.61</v>
      </c>
      <c r="BE38">
        <v>24.2</v>
      </c>
      <c r="BF38">
        <v>0.52</v>
      </c>
      <c r="BG38">
        <v>0</v>
      </c>
      <c r="BH38">
        <v>0</v>
      </c>
      <c r="BI38">
        <v>0.95</v>
      </c>
      <c r="BJ38">
        <v>0.38</v>
      </c>
      <c r="BK38">
        <v>0.61</v>
      </c>
      <c r="BL38">
        <v>21.59</v>
      </c>
      <c r="BM38">
        <v>0.98</v>
      </c>
      <c r="BN38">
        <v>9.68</v>
      </c>
      <c r="BO38">
        <v>0</v>
      </c>
      <c r="BP38">
        <v>4.2699999999999996</v>
      </c>
      <c r="BQ38">
        <v>43.5</v>
      </c>
      <c r="BR38">
        <v>101.5</v>
      </c>
      <c r="BS38">
        <v>18</v>
      </c>
    </row>
    <row r="39" spans="1:71">
      <c r="A39" t="s">
        <v>318</v>
      </c>
      <c r="G39" t="s">
        <v>81</v>
      </c>
      <c r="H39" s="73">
        <v>819.0200000000001</v>
      </c>
      <c r="I39" s="46">
        <v>234.03</v>
      </c>
      <c r="J39" s="46">
        <v>207.60000000000002</v>
      </c>
      <c r="K39" s="46">
        <v>60.019999999999996</v>
      </c>
      <c r="L39" s="46">
        <v>9.34</v>
      </c>
      <c r="M39" s="74">
        <v>0</v>
      </c>
      <c r="N39" s="73">
        <v>0</v>
      </c>
      <c r="O39" s="46">
        <v>48</v>
      </c>
      <c r="P39" s="46">
        <v>0</v>
      </c>
      <c r="Q39" s="46">
        <v>0</v>
      </c>
      <c r="R39" s="46">
        <v>0</v>
      </c>
      <c r="S39" s="74">
        <v>0</v>
      </c>
      <c r="W39">
        <v>6.78</v>
      </c>
      <c r="X39">
        <v>0</v>
      </c>
      <c r="Y39">
        <v>0.97</v>
      </c>
      <c r="Z39">
        <v>42.58</v>
      </c>
      <c r="AA39">
        <v>45.5</v>
      </c>
      <c r="AB39">
        <v>13.63</v>
      </c>
      <c r="AC39">
        <v>0</v>
      </c>
      <c r="AD39">
        <v>85.16</v>
      </c>
      <c r="AE39">
        <v>24.2</v>
      </c>
      <c r="AF39">
        <v>147.86000000000001</v>
      </c>
      <c r="AG39">
        <v>30</v>
      </c>
      <c r="AH39">
        <v>24.2</v>
      </c>
      <c r="AI39">
        <v>29.04</v>
      </c>
      <c r="AJ39">
        <v>0</v>
      </c>
      <c r="AK39">
        <v>48.4</v>
      </c>
      <c r="AL39">
        <v>15.81</v>
      </c>
      <c r="AM39">
        <v>0</v>
      </c>
      <c r="AN39">
        <v>0</v>
      </c>
      <c r="AO39">
        <v>7.74</v>
      </c>
      <c r="AP39">
        <v>0</v>
      </c>
      <c r="AQ39">
        <v>142.30000000000001</v>
      </c>
      <c r="AR39">
        <v>0</v>
      </c>
      <c r="AS39">
        <v>18.39</v>
      </c>
      <c r="AT39">
        <v>0.97</v>
      </c>
      <c r="AU39">
        <v>258.45999999999998</v>
      </c>
      <c r="AV39">
        <v>77.44</v>
      </c>
      <c r="AW39">
        <v>0.98</v>
      </c>
      <c r="AX39">
        <v>0</v>
      </c>
      <c r="AY39">
        <v>4.84</v>
      </c>
      <c r="AZ39">
        <v>63.16</v>
      </c>
      <c r="BA39">
        <v>1.02</v>
      </c>
      <c r="BB39">
        <v>21.3</v>
      </c>
      <c r="BC39">
        <v>22.26</v>
      </c>
      <c r="BD39">
        <v>0.61</v>
      </c>
      <c r="BE39">
        <v>24.2</v>
      </c>
      <c r="BF39">
        <v>0.52</v>
      </c>
      <c r="BG39">
        <v>0</v>
      </c>
      <c r="BH39">
        <v>0</v>
      </c>
      <c r="BI39">
        <v>0.95</v>
      </c>
      <c r="BJ39">
        <v>0.38</v>
      </c>
      <c r="BK39">
        <v>0.61</v>
      </c>
      <c r="BL39">
        <v>21.59</v>
      </c>
      <c r="BM39">
        <v>0.98</v>
      </c>
      <c r="BN39">
        <v>9.68</v>
      </c>
      <c r="BO39">
        <v>0</v>
      </c>
      <c r="BP39">
        <v>4.5</v>
      </c>
      <c r="BQ39">
        <v>48.9</v>
      </c>
      <c r="BR39">
        <v>114.1</v>
      </c>
      <c r="BS39">
        <v>18</v>
      </c>
    </row>
    <row r="40" spans="1:71">
      <c r="A40" t="s">
        <v>338</v>
      </c>
      <c r="G40" t="s">
        <v>82</v>
      </c>
      <c r="H40" s="73">
        <v>827.42000000000007</v>
      </c>
      <c r="I40" s="46">
        <v>237.63</v>
      </c>
      <c r="J40" s="46">
        <v>207.60000000000002</v>
      </c>
      <c r="K40" s="46">
        <v>60.019999999999996</v>
      </c>
      <c r="L40" s="46">
        <v>9.8000000000000007</v>
      </c>
      <c r="M40" s="74">
        <v>0</v>
      </c>
      <c r="N40" s="73">
        <v>0</v>
      </c>
      <c r="O40" s="46">
        <v>48</v>
      </c>
      <c r="P40" s="46">
        <v>0</v>
      </c>
      <c r="Q40" s="46">
        <v>0</v>
      </c>
      <c r="R40" s="46">
        <v>0</v>
      </c>
      <c r="S40" s="74">
        <v>0</v>
      </c>
      <c r="W40">
        <v>6.78</v>
      </c>
      <c r="X40">
        <v>0</v>
      </c>
      <c r="Y40">
        <v>0.97</v>
      </c>
      <c r="Z40">
        <v>42.58</v>
      </c>
      <c r="AA40">
        <v>45.5</v>
      </c>
      <c r="AB40">
        <v>13.63</v>
      </c>
      <c r="AC40">
        <v>0</v>
      </c>
      <c r="AD40">
        <v>85.16</v>
      </c>
      <c r="AE40">
        <v>24.2</v>
      </c>
      <c r="AF40">
        <v>147.86000000000001</v>
      </c>
      <c r="AG40">
        <v>30</v>
      </c>
      <c r="AH40">
        <v>24.2</v>
      </c>
      <c r="AI40">
        <v>29.04</v>
      </c>
      <c r="AJ40">
        <v>0</v>
      </c>
      <c r="AK40">
        <v>48.4</v>
      </c>
      <c r="AL40">
        <v>15.81</v>
      </c>
      <c r="AM40">
        <v>0</v>
      </c>
      <c r="AN40">
        <v>0</v>
      </c>
      <c r="AO40">
        <v>7.74</v>
      </c>
      <c r="AP40">
        <v>0</v>
      </c>
      <c r="AQ40">
        <v>142.30000000000001</v>
      </c>
      <c r="AR40">
        <v>0</v>
      </c>
      <c r="AS40">
        <v>18.39</v>
      </c>
      <c r="AT40">
        <v>0.97</v>
      </c>
      <c r="AU40">
        <v>258.45999999999998</v>
      </c>
      <c r="AV40">
        <v>77.44</v>
      </c>
      <c r="AW40">
        <v>0.98</v>
      </c>
      <c r="AX40">
        <v>0</v>
      </c>
      <c r="AY40">
        <v>4.84</v>
      </c>
      <c r="AZ40">
        <v>63.16</v>
      </c>
      <c r="BA40">
        <v>1.02</v>
      </c>
      <c r="BB40">
        <v>21.3</v>
      </c>
      <c r="BC40">
        <v>22.26</v>
      </c>
      <c r="BD40">
        <v>0.61</v>
      </c>
      <c r="BE40">
        <v>24.2</v>
      </c>
      <c r="BF40">
        <v>0.52</v>
      </c>
      <c r="BG40">
        <v>0</v>
      </c>
      <c r="BH40">
        <v>0</v>
      </c>
      <c r="BI40">
        <v>0.95</v>
      </c>
      <c r="BJ40">
        <v>0.38</v>
      </c>
      <c r="BK40">
        <v>0.61</v>
      </c>
      <c r="BL40">
        <v>21.59</v>
      </c>
      <c r="BM40">
        <v>0.98</v>
      </c>
      <c r="BN40">
        <v>9.68</v>
      </c>
      <c r="BO40">
        <v>0</v>
      </c>
      <c r="BP40">
        <v>4.96</v>
      </c>
      <c r="BQ40">
        <v>52.5</v>
      </c>
      <c r="BR40">
        <v>122.5</v>
      </c>
      <c r="BS40">
        <v>18</v>
      </c>
    </row>
    <row r="41" spans="1:71">
      <c r="A41" t="s">
        <v>339</v>
      </c>
      <c r="G41" t="s">
        <v>83</v>
      </c>
      <c r="H41" s="73">
        <v>841.42000000000007</v>
      </c>
      <c r="I41" s="46">
        <v>243.63</v>
      </c>
      <c r="J41" s="46">
        <v>207.60000000000002</v>
      </c>
      <c r="K41" s="46">
        <v>60.019999999999996</v>
      </c>
      <c r="L41" s="46">
        <v>10.77</v>
      </c>
      <c r="M41" s="74">
        <v>0</v>
      </c>
      <c r="N41" s="73">
        <v>0</v>
      </c>
      <c r="O41" s="46">
        <v>48</v>
      </c>
      <c r="P41" s="46">
        <v>0</v>
      </c>
      <c r="Q41" s="46">
        <v>0</v>
      </c>
      <c r="R41" s="46">
        <v>0</v>
      </c>
      <c r="S41" s="74">
        <v>0</v>
      </c>
      <c r="W41">
        <v>6.78</v>
      </c>
      <c r="X41">
        <v>0</v>
      </c>
      <c r="Y41">
        <v>0.97</v>
      </c>
      <c r="Z41">
        <v>42.58</v>
      </c>
      <c r="AA41">
        <v>45.5</v>
      </c>
      <c r="AB41">
        <v>13.63</v>
      </c>
      <c r="AC41">
        <v>0</v>
      </c>
      <c r="AD41">
        <v>85.16</v>
      </c>
      <c r="AE41">
        <v>24.2</v>
      </c>
      <c r="AF41">
        <v>147.86000000000001</v>
      </c>
      <c r="AG41">
        <v>30</v>
      </c>
      <c r="AH41">
        <v>24.2</v>
      </c>
      <c r="AI41">
        <v>29.04</v>
      </c>
      <c r="AJ41">
        <v>0</v>
      </c>
      <c r="AK41">
        <v>48.4</v>
      </c>
      <c r="AL41">
        <v>15.81</v>
      </c>
      <c r="AM41">
        <v>0</v>
      </c>
      <c r="AN41">
        <v>0</v>
      </c>
      <c r="AO41">
        <v>7.74</v>
      </c>
      <c r="AP41">
        <v>0</v>
      </c>
      <c r="AQ41">
        <v>142.30000000000001</v>
      </c>
      <c r="AR41">
        <v>0</v>
      </c>
      <c r="AS41">
        <v>18.39</v>
      </c>
      <c r="AT41">
        <v>0.97</v>
      </c>
      <c r="AU41">
        <v>258.45999999999998</v>
      </c>
      <c r="AV41">
        <v>77.44</v>
      </c>
      <c r="AW41">
        <v>0.98</v>
      </c>
      <c r="AX41">
        <v>0</v>
      </c>
      <c r="AY41">
        <v>4.84</v>
      </c>
      <c r="AZ41">
        <v>63.16</v>
      </c>
      <c r="BA41">
        <v>1.02</v>
      </c>
      <c r="BB41">
        <v>21.3</v>
      </c>
      <c r="BC41">
        <v>22.26</v>
      </c>
      <c r="BD41">
        <v>0.61</v>
      </c>
      <c r="BE41">
        <v>24.2</v>
      </c>
      <c r="BF41">
        <v>0.52</v>
      </c>
      <c r="BG41">
        <v>0</v>
      </c>
      <c r="BH41">
        <v>0</v>
      </c>
      <c r="BI41">
        <v>0.95</v>
      </c>
      <c r="BJ41">
        <v>0.38</v>
      </c>
      <c r="BK41">
        <v>0.61</v>
      </c>
      <c r="BL41">
        <v>21.59</v>
      </c>
      <c r="BM41">
        <v>0.98</v>
      </c>
      <c r="BN41">
        <v>9.68</v>
      </c>
      <c r="BO41">
        <v>0</v>
      </c>
      <c r="BP41">
        <v>5.93</v>
      </c>
      <c r="BQ41">
        <v>58.5</v>
      </c>
      <c r="BR41">
        <v>136.5</v>
      </c>
      <c r="BS41">
        <v>18</v>
      </c>
    </row>
    <row r="42" spans="1:71">
      <c r="A42" t="s">
        <v>340</v>
      </c>
      <c r="G42" t="s">
        <v>84</v>
      </c>
      <c r="H42" s="73">
        <v>849.12000000000012</v>
      </c>
      <c r="I42" s="46">
        <v>246.93</v>
      </c>
      <c r="J42" s="46">
        <v>207.60000000000002</v>
      </c>
      <c r="K42" s="46">
        <v>60.019999999999996</v>
      </c>
      <c r="L42" s="46">
        <v>10.76</v>
      </c>
      <c r="M42" s="74">
        <v>0</v>
      </c>
      <c r="N42" s="73">
        <v>0</v>
      </c>
      <c r="O42" s="46">
        <v>48</v>
      </c>
      <c r="P42" s="46">
        <v>0</v>
      </c>
      <c r="Q42" s="46">
        <v>0</v>
      </c>
      <c r="R42" s="46">
        <v>0</v>
      </c>
      <c r="S42" s="74">
        <v>0</v>
      </c>
      <c r="W42">
        <v>6.78</v>
      </c>
      <c r="X42">
        <v>0</v>
      </c>
      <c r="Y42">
        <v>0.97</v>
      </c>
      <c r="Z42">
        <v>42.58</v>
      </c>
      <c r="AA42">
        <v>45.5</v>
      </c>
      <c r="AB42">
        <v>13.63</v>
      </c>
      <c r="AC42">
        <v>0</v>
      </c>
      <c r="AD42">
        <v>85.16</v>
      </c>
      <c r="AE42">
        <v>24.2</v>
      </c>
      <c r="AF42">
        <v>147.86000000000001</v>
      </c>
      <c r="AG42">
        <v>30</v>
      </c>
      <c r="AH42">
        <v>24.2</v>
      </c>
      <c r="AI42">
        <v>29.04</v>
      </c>
      <c r="AJ42">
        <v>0</v>
      </c>
      <c r="AK42">
        <v>48.4</v>
      </c>
      <c r="AL42">
        <v>15.81</v>
      </c>
      <c r="AM42">
        <v>0</v>
      </c>
      <c r="AN42">
        <v>0</v>
      </c>
      <c r="AO42">
        <v>7.74</v>
      </c>
      <c r="AP42">
        <v>0</v>
      </c>
      <c r="AQ42">
        <v>142.30000000000001</v>
      </c>
      <c r="AR42">
        <v>0</v>
      </c>
      <c r="AS42">
        <v>18.39</v>
      </c>
      <c r="AT42">
        <v>0.97</v>
      </c>
      <c r="AU42">
        <v>258.45999999999998</v>
      </c>
      <c r="AV42">
        <v>77.44</v>
      </c>
      <c r="AW42">
        <v>0.98</v>
      </c>
      <c r="AX42">
        <v>0</v>
      </c>
      <c r="AY42">
        <v>4.84</v>
      </c>
      <c r="AZ42">
        <v>63.16</v>
      </c>
      <c r="BA42">
        <v>1.02</v>
      </c>
      <c r="BB42">
        <v>21.3</v>
      </c>
      <c r="BC42">
        <v>22.26</v>
      </c>
      <c r="BD42">
        <v>0.61</v>
      </c>
      <c r="BE42">
        <v>24.2</v>
      </c>
      <c r="BF42">
        <v>0.52</v>
      </c>
      <c r="BG42">
        <v>0</v>
      </c>
      <c r="BH42">
        <v>0</v>
      </c>
      <c r="BI42">
        <v>0.95</v>
      </c>
      <c r="BJ42">
        <v>0.38</v>
      </c>
      <c r="BK42">
        <v>0.61</v>
      </c>
      <c r="BL42">
        <v>21.59</v>
      </c>
      <c r="BM42">
        <v>0.98</v>
      </c>
      <c r="BN42">
        <v>9.68</v>
      </c>
      <c r="BO42">
        <v>0</v>
      </c>
      <c r="BP42">
        <v>5.92</v>
      </c>
      <c r="BQ42">
        <v>61.8</v>
      </c>
      <c r="BR42">
        <v>144.19999999999999</v>
      </c>
      <c r="BS42">
        <v>18</v>
      </c>
    </row>
    <row r="43" spans="1:71">
      <c r="A43" t="s">
        <v>346</v>
      </c>
      <c r="G43" t="s">
        <v>85</v>
      </c>
      <c r="H43" s="73">
        <v>858.92000000000007</v>
      </c>
      <c r="I43" s="46">
        <v>342.11999999999995</v>
      </c>
      <c r="J43" s="46">
        <v>207.60000000000002</v>
      </c>
      <c r="K43" s="46">
        <v>60.019999999999996</v>
      </c>
      <c r="L43" s="46">
        <v>11.24</v>
      </c>
      <c r="M43" s="74">
        <v>0</v>
      </c>
      <c r="N43" s="73">
        <v>0</v>
      </c>
      <c r="O43" s="46">
        <v>48</v>
      </c>
      <c r="P43" s="46">
        <v>0</v>
      </c>
      <c r="Q43" s="46">
        <v>0</v>
      </c>
      <c r="R43" s="46">
        <v>0</v>
      </c>
      <c r="S43" s="74">
        <v>0</v>
      </c>
      <c r="W43">
        <v>6.78</v>
      </c>
      <c r="X43">
        <v>0</v>
      </c>
      <c r="Y43">
        <v>0.97</v>
      </c>
      <c r="Z43">
        <v>42.58</v>
      </c>
      <c r="AA43">
        <v>45.5</v>
      </c>
      <c r="AB43">
        <v>13.63</v>
      </c>
      <c r="AC43">
        <v>0</v>
      </c>
      <c r="AD43">
        <v>85.16</v>
      </c>
      <c r="AE43">
        <v>24.2</v>
      </c>
      <c r="AF43">
        <v>147.86000000000001</v>
      </c>
      <c r="AG43">
        <v>30</v>
      </c>
      <c r="AH43">
        <v>24.2</v>
      </c>
      <c r="AI43">
        <v>29.04</v>
      </c>
      <c r="AJ43">
        <v>0</v>
      </c>
      <c r="AK43">
        <v>48.4</v>
      </c>
      <c r="AL43">
        <v>15.81</v>
      </c>
      <c r="AM43">
        <v>0</v>
      </c>
      <c r="AN43">
        <v>0</v>
      </c>
      <c r="AO43">
        <v>7.74</v>
      </c>
      <c r="AP43">
        <v>0</v>
      </c>
      <c r="AQ43">
        <v>142.30000000000001</v>
      </c>
      <c r="AR43">
        <v>90.99</v>
      </c>
      <c r="AS43">
        <v>18.39</v>
      </c>
      <c r="AT43">
        <v>0.97</v>
      </c>
      <c r="AU43">
        <v>258.45999999999998</v>
      </c>
      <c r="AV43">
        <v>77.44</v>
      </c>
      <c r="AW43">
        <v>0.98</v>
      </c>
      <c r="AX43">
        <v>0</v>
      </c>
      <c r="AY43">
        <v>4.84</v>
      </c>
      <c r="AZ43">
        <v>63.16</v>
      </c>
      <c r="BA43">
        <v>1.02</v>
      </c>
      <c r="BB43">
        <v>21.3</v>
      </c>
      <c r="BC43">
        <v>22.26</v>
      </c>
      <c r="BD43">
        <v>0.61</v>
      </c>
      <c r="BE43">
        <v>24.2</v>
      </c>
      <c r="BF43">
        <v>0.52</v>
      </c>
      <c r="BG43">
        <v>0</v>
      </c>
      <c r="BH43">
        <v>0</v>
      </c>
      <c r="BI43">
        <v>0.95</v>
      </c>
      <c r="BJ43">
        <v>0.38</v>
      </c>
      <c r="BK43">
        <v>0.61</v>
      </c>
      <c r="BL43">
        <v>21.59</v>
      </c>
      <c r="BM43">
        <v>0.98</v>
      </c>
      <c r="BN43">
        <v>9.68</v>
      </c>
      <c r="BO43">
        <v>0</v>
      </c>
      <c r="BP43">
        <v>6.4</v>
      </c>
      <c r="BQ43">
        <v>66</v>
      </c>
      <c r="BR43">
        <v>154</v>
      </c>
      <c r="BS43">
        <v>18</v>
      </c>
    </row>
    <row r="44" spans="1:71">
      <c r="A44" t="s">
        <v>350</v>
      </c>
      <c r="G44" t="s">
        <v>86</v>
      </c>
      <c r="H44" s="73">
        <v>858.92000000000007</v>
      </c>
      <c r="I44" s="46">
        <v>342.11999999999995</v>
      </c>
      <c r="J44" s="46">
        <v>207.60000000000002</v>
      </c>
      <c r="K44" s="46">
        <v>60.019999999999996</v>
      </c>
      <c r="L44" s="46">
        <v>11.36</v>
      </c>
      <c r="M44" s="74">
        <v>0</v>
      </c>
      <c r="N44" s="73">
        <v>0</v>
      </c>
      <c r="O44" s="46">
        <v>48</v>
      </c>
      <c r="P44" s="46">
        <v>0</v>
      </c>
      <c r="Q44" s="46">
        <v>0</v>
      </c>
      <c r="R44" s="46">
        <v>0</v>
      </c>
      <c r="S44" s="74">
        <v>0</v>
      </c>
      <c r="W44">
        <v>6.78</v>
      </c>
      <c r="X44">
        <v>0</v>
      </c>
      <c r="Y44">
        <v>0.97</v>
      </c>
      <c r="Z44">
        <v>42.58</v>
      </c>
      <c r="AA44">
        <v>45.5</v>
      </c>
      <c r="AB44">
        <v>13.63</v>
      </c>
      <c r="AC44">
        <v>0</v>
      </c>
      <c r="AD44">
        <v>85.16</v>
      </c>
      <c r="AE44">
        <v>24.2</v>
      </c>
      <c r="AF44">
        <v>147.86000000000001</v>
      </c>
      <c r="AG44">
        <v>30</v>
      </c>
      <c r="AH44">
        <v>24.2</v>
      </c>
      <c r="AI44">
        <v>29.04</v>
      </c>
      <c r="AJ44">
        <v>0</v>
      </c>
      <c r="AK44">
        <v>48.4</v>
      </c>
      <c r="AL44">
        <v>15.81</v>
      </c>
      <c r="AM44">
        <v>0</v>
      </c>
      <c r="AN44">
        <v>0</v>
      </c>
      <c r="AO44">
        <v>7.74</v>
      </c>
      <c r="AP44">
        <v>0</v>
      </c>
      <c r="AQ44">
        <v>142.30000000000001</v>
      </c>
      <c r="AR44">
        <v>90.99</v>
      </c>
      <c r="AS44">
        <v>18.39</v>
      </c>
      <c r="AT44">
        <v>0.97</v>
      </c>
      <c r="AU44">
        <v>258.45999999999998</v>
      </c>
      <c r="AV44">
        <v>77.44</v>
      </c>
      <c r="AW44">
        <v>0.98</v>
      </c>
      <c r="AX44">
        <v>0</v>
      </c>
      <c r="AY44">
        <v>4.84</v>
      </c>
      <c r="AZ44">
        <v>63.16</v>
      </c>
      <c r="BA44">
        <v>1.02</v>
      </c>
      <c r="BB44">
        <v>21.3</v>
      </c>
      <c r="BC44">
        <v>22.26</v>
      </c>
      <c r="BD44">
        <v>0.61</v>
      </c>
      <c r="BE44">
        <v>24.2</v>
      </c>
      <c r="BF44">
        <v>0.52</v>
      </c>
      <c r="BG44">
        <v>0</v>
      </c>
      <c r="BH44">
        <v>0</v>
      </c>
      <c r="BI44">
        <v>0.95</v>
      </c>
      <c r="BJ44">
        <v>0.38</v>
      </c>
      <c r="BK44">
        <v>0.61</v>
      </c>
      <c r="BL44">
        <v>21.59</v>
      </c>
      <c r="BM44">
        <v>0.98</v>
      </c>
      <c r="BN44">
        <v>9.68</v>
      </c>
      <c r="BO44">
        <v>0</v>
      </c>
      <c r="BP44">
        <v>6.52</v>
      </c>
      <c r="BQ44">
        <v>66</v>
      </c>
      <c r="BR44">
        <v>154</v>
      </c>
      <c r="BS44">
        <v>18</v>
      </c>
    </row>
    <row r="45" spans="1:71">
      <c r="A45" t="s">
        <v>373</v>
      </c>
      <c r="G45" t="s">
        <v>87</v>
      </c>
      <c r="H45" s="73">
        <v>858.92000000000007</v>
      </c>
      <c r="I45" s="46">
        <v>342.11999999999995</v>
      </c>
      <c r="J45" s="46">
        <v>207.60000000000002</v>
      </c>
      <c r="K45" s="46">
        <v>60.019999999999996</v>
      </c>
      <c r="L45" s="46">
        <v>10.45</v>
      </c>
      <c r="M45" s="74">
        <v>0</v>
      </c>
      <c r="N45" s="73">
        <v>0</v>
      </c>
      <c r="O45" s="46">
        <v>48</v>
      </c>
      <c r="P45" s="46">
        <v>0</v>
      </c>
      <c r="Q45" s="46">
        <v>0</v>
      </c>
      <c r="R45" s="46">
        <v>0</v>
      </c>
      <c r="S45" s="74">
        <v>0</v>
      </c>
      <c r="W45">
        <v>6.78</v>
      </c>
      <c r="X45">
        <v>0</v>
      </c>
      <c r="Y45">
        <v>0.97</v>
      </c>
      <c r="Z45">
        <v>42.58</v>
      </c>
      <c r="AA45">
        <v>45.5</v>
      </c>
      <c r="AB45">
        <v>13.63</v>
      </c>
      <c r="AC45">
        <v>0</v>
      </c>
      <c r="AD45">
        <v>85.16</v>
      </c>
      <c r="AE45">
        <v>24.2</v>
      </c>
      <c r="AF45">
        <v>147.86000000000001</v>
      </c>
      <c r="AG45">
        <v>30</v>
      </c>
      <c r="AH45">
        <v>24.2</v>
      </c>
      <c r="AI45">
        <v>29.04</v>
      </c>
      <c r="AJ45">
        <v>0</v>
      </c>
      <c r="AK45">
        <v>48.4</v>
      </c>
      <c r="AL45">
        <v>15.81</v>
      </c>
      <c r="AM45">
        <v>0</v>
      </c>
      <c r="AN45">
        <v>0</v>
      </c>
      <c r="AO45">
        <v>7.74</v>
      </c>
      <c r="AP45">
        <v>0</v>
      </c>
      <c r="AQ45">
        <v>142.30000000000001</v>
      </c>
      <c r="AR45">
        <v>90.99</v>
      </c>
      <c r="AS45">
        <v>18.39</v>
      </c>
      <c r="AT45">
        <v>0.97</v>
      </c>
      <c r="AU45">
        <v>258.45999999999998</v>
      </c>
      <c r="AV45">
        <v>77.44</v>
      </c>
      <c r="AW45">
        <v>0.98</v>
      </c>
      <c r="AX45">
        <v>0</v>
      </c>
      <c r="AY45">
        <v>4.84</v>
      </c>
      <c r="AZ45">
        <v>63.16</v>
      </c>
      <c r="BA45">
        <v>1.02</v>
      </c>
      <c r="BB45">
        <v>21.3</v>
      </c>
      <c r="BC45">
        <v>22.26</v>
      </c>
      <c r="BD45">
        <v>0.61</v>
      </c>
      <c r="BE45">
        <v>24.2</v>
      </c>
      <c r="BF45">
        <v>0.52</v>
      </c>
      <c r="BG45">
        <v>0</v>
      </c>
      <c r="BH45">
        <v>0</v>
      </c>
      <c r="BI45">
        <v>0.95</v>
      </c>
      <c r="BJ45">
        <v>0.38</v>
      </c>
      <c r="BK45">
        <v>0.61</v>
      </c>
      <c r="BL45">
        <v>21.59</v>
      </c>
      <c r="BM45">
        <v>0.98</v>
      </c>
      <c r="BN45">
        <v>9.68</v>
      </c>
      <c r="BO45">
        <v>0</v>
      </c>
      <c r="BP45">
        <v>5.61</v>
      </c>
      <c r="BQ45">
        <v>66</v>
      </c>
      <c r="BR45">
        <v>154</v>
      </c>
      <c r="BS45">
        <v>18</v>
      </c>
    </row>
    <row r="46" spans="1:71">
      <c r="A46" t="s">
        <v>374</v>
      </c>
      <c r="G46" t="s">
        <v>88</v>
      </c>
      <c r="H46" s="73">
        <v>858.92000000000007</v>
      </c>
      <c r="I46" s="46">
        <v>342.11999999999995</v>
      </c>
      <c r="J46" s="46">
        <v>207.60000000000002</v>
      </c>
      <c r="K46" s="46">
        <v>60.019999999999996</v>
      </c>
      <c r="L46" s="46">
        <v>9.0500000000000007</v>
      </c>
      <c r="M46" s="74">
        <v>0</v>
      </c>
      <c r="N46" s="73">
        <v>0</v>
      </c>
      <c r="O46" s="46">
        <v>48</v>
      </c>
      <c r="P46" s="46">
        <v>0</v>
      </c>
      <c r="Q46" s="46">
        <v>0</v>
      </c>
      <c r="R46" s="46">
        <v>0</v>
      </c>
      <c r="S46" s="74">
        <v>0</v>
      </c>
      <c r="W46">
        <v>6.78</v>
      </c>
      <c r="X46">
        <v>0</v>
      </c>
      <c r="Y46">
        <v>0.97</v>
      </c>
      <c r="Z46">
        <v>42.58</v>
      </c>
      <c r="AA46">
        <v>45.5</v>
      </c>
      <c r="AB46">
        <v>13.63</v>
      </c>
      <c r="AC46">
        <v>0</v>
      </c>
      <c r="AD46">
        <v>85.16</v>
      </c>
      <c r="AE46">
        <v>24.2</v>
      </c>
      <c r="AF46">
        <v>147.86000000000001</v>
      </c>
      <c r="AG46">
        <v>30</v>
      </c>
      <c r="AH46">
        <v>24.2</v>
      </c>
      <c r="AI46">
        <v>29.04</v>
      </c>
      <c r="AJ46">
        <v>0</v>
      </c>
      <c r="AK46">
        <v>48.4</v>
      </c>
      <c r="AL46">
        <v>15.81</v>
      </c>
      <c r="AM46">
        <v>0</v>
      </c>
      <c r="AN46">
        <v>0</v>
      </c>
      <c r="AO46">
        <v>7.74</v>
      </c>
      <c r="AP46">
        <v>0</v>
      </c>
      <c r="AQ46">
        <v>142.30000000000001</v>
      </c>
      <c r="AR46">
        <v>90.99</v>
      </c>
      <c r="AS46">
        <v>18.39</v>
      </c>
      <c r="AT46">
        <v>0.97</v>
      </c>
      <c r="AU46">
        <v>258.45999999999998</v>
      </c>
      <c r="AV46">
        <v>77.44</v>
      </c>
      <c r="AW46">
        <v>0.98</v>
      </c>
      <c r="AX46">
        <v>0</v>
      </c>
      <c r="AY46">
        <v>4.84</v>
      </c>
      <c r="AZ46">
        <v>63.16</v>
      </c>
      <c r="BA46">
        <v>1.02</v>
      </c>
      <c r="BB46">
        <v>21.3</v>
      </c>
      <c r="BC46">
        <v>22.26</v>
      </c>
      <c r="BD46">
        <v>0.61</v>
      </c>
      <c r="BE46">
        <v>24.2</v>
      </c>
      <c r="BF46">
        <v>0.52</v>
      </c>
      <c r="BG46">
        <v>0</v>
      </c>
      <c r="BH46">
        <v>0</v>
      </c>
      <c r="BI46">
        <v>0.95</v>
      </c>
      <c r="BJ46">
        <v>0.38</v>
      </c>
      <c r="BK46">
        <v>0.61</v>
      </c>
      <c r="BL46">
        <v>21.59</v>
      </c>
      <c r="BM46">
        <v>0.98</v>
      </c>
      <c r="BN46">
        <v>9.68</v>
      </c>
      <c r="BO46">
        <v>0</v>
      </c>
      <c r="BP46">
        <v>4.21</v>
      </c>
      <c r="BQ46">
        <v>66</v>
      </c>
      <c r="BR46">
        <v>154</v>
      </c>
      <c r="BS46">
        <v>18</v>
      </c>
    </row>
    <row r="47" spans="1:71">
      <c r="A47" t="s">
        <v>378</v>
      </c>
      <c r="G47" t="s">
        <v>89</v>
      </c>
      <c r="H47" s="73">
        <v>858.92000000000007</v>
      </c>
      <c r="I47" s="46">
        <v>342.11999999999995</v>
      </c>
      <c r="J47" s="46">
        <v>207.60000000000002</v>
      </c>
      <c r="K47" s="46">
        <v>60.019999999999996</v>
      </c>
      <c r="L47" s="46">
        <v>11.64</v>
      </c>
      <c r="M47" s="74">
        <v>0</v>
      </c>
      <c r="N47" s="73">
        <v>0</v>
      </c>
      <c r="O47" s="46">
        <v>48</v>
      </c>
      <c r="P47" s="46">
        <v>0</v>
      </c>
      <c r="Q47" s="46">
        <v>0</v>
      </c>
      <c r="R47" s="46">
        <v>0</v>
      </c>
      <c r="S47" s="74">
        <v>0</v>
      </c>
      <c r="W47">
        <v>6.78</v>
      </c>
      <c r="X47">
        <v>0</v>
      </c>
      <c r="Y47">
        <v>0.97</v>
      </c>
      <c r="Z47">
        <v>42.58</v>
      </c>
      <c r="AA47">
        <v>45.5</v>
      </c>
      <c r="AB47">
        <v>13.63</v>
      </c>
      <c r="AC47">
        <v>0</v>
      </c>
      <c r="AD47">
        <v>85.16</v>
      </c>
      <c r="AE47">
        <v>24.2</v>
      </c>
      <c r="AF47">
        <v>147.86000000000001</v>
      </c>
      <c r="AG47">
        <v>30</v>
      </c>
      <c r="AH47">
        <v>24.2</v>
      </c>
      <c r="AI47">
        <v>29.04</v>
      </c>
      <c r="AJ47">
        <v>0</v>
      </c>
      <c r="AK47">
        <v>48.4</v>
      </c>
      <c r="AL47">
        <v>15.81</v>
      </c>
      <c r="AM47">
        <v>0</v>
      </c>
      <c r="AN47">
        <v>0</v>
      </c>
      <c r="AO47">
        <v>7.74</v>
      </c>
      <c r="AP47">
        <v>0</v>
      </c>
      <c r="AQ47">
        <v>142.30000000000001</v>
      </c>
      <c r="AR47">
        <v>90.99</v>
      </c>
      <c r="AS47">
        <v>18.39</v>
      </c>
      <c r="AT47">
        <v>0.97</v>
      </c>
      <c r="AU47">
        <v>258.45999999999998</v>
      </c>
      <c r="AV47">
        <v>77.44</v>
      </c>
      <c r="AW47">
        <v>0.98</v>
      </c>
      <c r="AX47">
        <v>0</v>
      </c>
      <c r="AY47">
        <v>4.84</v>
      </c>
      <c r="AZ47">
        <v>63.16</v>
      </c>
      <c r="BA47">
        <v>1.02</v>
      </c>
      <c r="BB47">
        <v>21.3</v>
      </c>
      <c r="BC47">
        <v>22.26</v>
      </c>
      <c r="BD47">
        <v>0.61</v>
      </c>
      <c r="BE47">
        <v>24.2</v>
      </c>
      <c r="BF47">
        <v>0.52</v>
      </c>
      <c r="BG47">
        <v>0</v>
      </c>
      <c r="BH47">
        <v>0</v>
      </c>
      <c r="BI47">
        <v>0.95</v>
      </c>
      <c r="BJ47">
        <v>0.38</v>
      </c>
      <c r="BK47">
        <v>0.61</v>
      </c>
      <c r="BL47">
        <v>21.59</v>
      </c>
      <c r="BM47">
        <v>0.98</v>
      </c>
      <c r="BN47">
        <v>9.68</v>
      </c>
      <c r="BO47">
        <v>0</v>
      </c>
      <c r="BP47">
        <v>6.8</v>
      </c>
      <c r="BQ47">
        <v>66</v>
      </c>
      <c r="BR47">
        <v>154</v>
      </c>
      <c r="BS47">
        <v>18</v>
      </c>
    </row>
    <row r="48" spans="1:71">
      <c r="A48" t="s">
        <v>382</v>
      </c>
      <c r="G48" t="s">
        <v>90</v>
      </c>
      <c r="H48" s="73">
        <v>858.92000000000007</v>
      </c>
      <c r="I48" s="46">
        <v>342.11999999999995</v>
      </c>
      <c r="J48" s="46">
        <v>207.60000000000002</v>
      </c>
      <c r="K48" s="46">
        <v>60.019999999999996</v>
      </c>
      <c r="L48" s="46">
        <v>12.34</v>
      </c>
      <c r="M48" s="74">
        <v>0</v>
      </c>
      <c r="N48" s="73">
        <v>0</v>
      </c>
      <c r="O48" s="46">
        <v>48</v>
      </c>
      <c r="P48" s="46">
        <v>0</v>
      </c>
      <c r="Q48" s="46">
        <v>0</v>
      </c>
      <c r="R48" s="46">
        <v>0</v>
      </c>
      <c r="S48" s="74">
        <v>0</v>
      </c>
      <c r="W48">
        <v>6.78</v>
      </c>
      <c r="X48">
        <v>0</v>
      </c>
      <c r="Y48">
        <v>0.97</v>
      </c>
      <c r="Z48">
        <v>42.58</v>
      </c>
      <c r="AA48">
        <v>45.5</v>
      </c>
      <c r="AB48">
        <v>13.63</v>
      </c>
      <c r="AC48">
        <v>0</v>
      </c>
      <c r="AD48">
        <v>85.16</v>
      </c>
      <c r="AE48">
        <v>24.2</v>
      </c>
      <c r="AF48">
        <v>147.86000000000001</v>
      </c>
      <c r="AG48">
        <v>30</v>
      </c>
      <c r="AH48">
        <v>24.2</v>
      </c>
      <c r="AI48">
        <v>29.04</v>
      </c>
      <c r="AJ48">
        <v>0</v>
      </c>
      <c r="AK48">
        <v>48.4</v>
      </c>
      <c r="AL48">
        <v>15.81</v>
      </c>
      <c r="AM48">
        <v>0</v>
      </c>
      <c r="AN48">
        <v>0</v>
      </c>
      <c r="AO48">
        <v>7.74</v>
      </c>
      <c r="AP48">
        <v>0</v>
      </c>
      <c r="AQ48">
        <v>142.30000000000001</v>
      </c>
      <c r="AR48">
        <v>90.99</v>
      </c>
      <c r="AS48">
        <v>18.39</v>
      </c>
      <c r="AT48">
        <v>0.97</v>
      </c>
      <c r="AU48">
        <v>258.45999999999998</v>
      </c>
      <c r="AV48">
        <v>77.44</v>
      </c>
      <c r="AW48">
        <v>0.98</v>
      </c>
      <c r="AX48">
        <v>0</v>
      </c>
      <c r="AY48">
        <v>4.84</v>
      </c>
      <c r="AZ48">
        <v>63.16</v>
      </c>
      <c r="BA48">
        <v>1.02</v>
      </c>
      <c r="BB48">
        <v>21.3</v>
      </c>
      <c r="BC48">
        <v>22.26</v>
      </c>
      <c r="BD48">
        <v>0.61</v>
      </c>
      <c r="BE48">
        <v>24.2</v>
      </c>
      <c r="BF48">
        <v>0.52</v>
      </c>
      <c r="BG48">
        <v>0</v>
      </c>
      <c r="BH48">
        <v>0</v>
      </c>
      <c r="BI48">
        <v>0.95</v>
      </c>
      <c r="BJ48">
        <v>0.38</v>
      </c>
      <c r="BK48">
        <v>0.61</v>
      </c>
      <c r="BL48">
        <v>21.59</v>
      </c>
      <c r="BM48">
        <v>0.98</v>
      </c>
      <c r="BN48">
        <v>9.68</v>
      </c>
      <c r="BO48">
        <v>0</v>
      </c>
      <c r="BP48">
        <v>7.5</v>
      </c>
      <c r="BQ48">
        <v>66</v>
      </c>
      <c r="BR48">
        <v>154</v>
      </c>
      <c r="BS48">
        <v>18</v>
      </c>
    </row>
    <row r="49" spans="1:71">
      <c r="A49" t="s">
        <v>383</v>
      </c>
      <c r="G49" t="s">
        <v>91</v>
      </c>
      <c r="H49" s="73">
        <v>858.92000000000007</v>
      </c>
      <c r="I49" s="46">
        <v>342.11999999999995</v>
      </c>
      <c r="J49" s="46">
        <v>207.60000000000002</v>
      </c>
      <c r="K49" s="46">
        <v>60.019999999999996</v>
      </c>
      <c r="L49" s="46">
        <v>9.86</v>
      </c>
      <c r="M49" s="74">
        <v>0</v>
      </c>
      <c r="N49" s="73">
        <v>0</v>
      </c>
      <c r="O49" s="46">
        <v>48</v>
      </c>
      <c r="P49" s="46">
        <v>0</v>
      </c>
      <c r="Q49" s="46">
        <v>0</v>
      </c>
      <c r="R49" s="46">
        <v>0</v>
      </c>
      <c r="S49" s="74">
        <v>0</v>
      </c>
      <c r="W49">
        <v>6.78</v>
      </c>
      <c r="X49">
        <v>0</v>
      </c>
      <c r="Y49">
        <v>0.97</v>
      </c>
      <c r="Z49">
        <v>42.58</v>
      </c>
      <c r="AA49">
        <v>45.5</v>
      </c>
      <c r="AB49">
        <v>13.63</v>
      </c>
      <c r="AC49">
        <v>0</v>
      </c>
      <c r="AD49">
        <v>85.16</v>
      </c>
      <c r="AE49">
        <v>24.2</v>
      </c>
      <c r="AF49">
        <v>147.86000000000001</v>
      </c>
      <c r="AG49">
        <v>30</v>
      </c>
      <c r="AH49">
        <v>24.2</v>
      </c>
      <c r="AI49">
        <v>29.04</v>
      </c>
      <c r="AJ49">
        <v>0</v>
      </c>
      <c r="AK49">
        <v>48.4</v>
      </c>
      <c r="AL49">
        <v>15.81</v>
      </c>
      <c r="AM49">
        <v>0</v>
      </c>
      <c r="AN49">
        <v>0</v>
      </c>
      <c r="AO49">
        <v>7.74</v>
      </c>
      <c r="AP49">
        <v>0</v>
      </c>
      <c r="AQ49">
        <v>142.30000000000001</v>
      </c>
      <c r="AR49">
        <v>90.99</v>
      </c>
      <c r="AS49">
        <v>18.39</v>
      </c>
      <c r="AT49">
        <v>0.97</v>
      </c>
      <c r="AU49">
        <v>258.45999999999998</v>
      </c>
      <c r="AV49">
        <v>77.44</v>
      </c>
      <c r="AW49">
        <v>0.98</v>
      </c>
      <c r="AX49">
        <v>0</v>
      </c>
      <c r="AY49">
        <v>4.84</v>
      </c>
      <c r="AZ49">
        <v>63.16</v>
      </c>
      <c r="BA49">
        <v>1.02</v>
      </c>
      <c r="BB49">
        <v>21.3</v>
      </c>
      <c r="BC49">
        <v>22.26</v>
      </c>
      <c r="BD49">
        <v>0.61</v>
      </c>
      <c r="BE49">
        <v>24.2</v>
      </c>
      <c r="BF49">
        <v>0.52</v>
      </c>
      <c r="BG49">
        <v>0</v>
      </c>
      <c r="BH49">
        <v>0</v>
      </c>
      <c r="BI49">
        <v>0.95</v>
      </c>
      <c r="BJ49">
        <v>0.38</v>
      </c>
      <c r="BK49">
        <v>0.61</v>
      </c>
      <c r="BL49">
        <v>21.59</v>
      </c>
      <c r="BM49">
        <v>0.98</v>
      </c>
      <c r="BN49">
        <v>9.68</v>
      </c>
      <c r="BO49">
        <v>0</v>
      </c>
      <c r="BP49">
        <v>5.0199999999999996</v>
      </c>
      <c r="BQ49">
        <v>66</v>
      </c>
      <c r="BR49">
        <v>154</v>
      </c>
      <c r="BS49">
        <v>18</v>
      </c>
    </row>
    <row r="50" spans="1:71">
      <c r="A50" t="s">
        <v>384</v>
      </c>
      <c r="G50" t="s">
        <v>92</v>
      </c>
      <c r="H50" s="73">
        <v>858.92000000000007</v>
      </c>
      <c r="I50" s="46">
        <v>342.11999999999995</v>
      </c>
      <c r="J50" s="46">
        <v>207.60000000000002</v>
      </c>
      <c r="K50" s="46">
        <v>60.019999999999996</v>
      </c>
      <c r="L50" s="46">
        <v>10.67</v>
      </c>
      <c r="M50" s="74">
        <v>0</v>
      </c>
      <c r="N50" s="73">
        <v>0</v>
      </c>
      <c r="O50" s="46">
        <v>48</v>
      </c>
      <c r="P50" s="46">
        <v>0</v>
      </c>
      <c r="Q50" s="46">
        <v>0</v>
      </c>
      <c r="R50" s="46">
        <v>0</v>
      </c>
      <c r="S50" s="74">
        <v>0</v>
      </c>
      <c r="W50">
        <v>6.78</v>
      </c>
      <c r="X50">
        <v>0</v>
      </c>
      <c r="Y50">
        <v>0.97</v>
      </c>
      <c r="Z50">
        <v>42.58</v>
      </c>
      <c r="AA50">
        <v>45.5</v>
      </c>
      <c r="AB50">
        <v>13.63</v>
      </c>
      <c r="AC50">
        <v>0</v>
      </c>
      <c r="AD50">
        <v>85.16</v>
      </c>
      <c r="AE50">
        <v>24.2</v>
      </c>
      <c r="AF50">
        <v>147.86000000000001</v>
      </c>
      <c r="AG50">
        <v>30</v>
      </c>
      <c r="AH50">
        <v>24.2</v>
      </c>
      <c r="AI50">
        <v>29.04</v>
      </c>
      <c r="AJ50">
        <v>0</v>
      </c>
      <c r="AK50">
        <v>48.4</v>
      </c>
      <c r="AL50">
        <v>15.81</v>
      </c>
      <c r="AM50">
        <v>0</v>
      </c>
      <c r="AN50">
        <v>0</v>
      </c>
      <c r="AO50">
        <v>7.74</v>
      </c>
      <c r="AP50">
        <v>0</v>
      </c>
      <c r="AQ50">
        <v>142.30000000000001</v>
      </c>
      <c r="AR50">
        <v>90.99</v>
      </c>
      <c r="AS50">
        <v>18.39</v>
      </c>
      <c r="AT50">
        <v>0.97</v>
      </c>
      <c r="AU50">
        <v>258.45999999999998</v>
      </c>
      <c r="AV50">
        <v>77.44</v>
      </c>
      <c r="AW50">
        <v>0.98</v>
      </c>
      <c r="AX50">
        <v>0</v>
      </c>
      <c r="AY50">
        <v>4.84</v>
      </c>
      <c r="AZ50">
        <v>63.16</v>
      </c>
      <c r="BA50">
        <v>1.02</v>
      </c>
      <c r="BB50">
        <v>21.3</v>
      </c>
      <c r="BC50">
        <v>22.26</v>
      </c>
      <c r="BD50">
        <v>0.61</v>
      </c>
      <c r="BE50">
        <v>24.2</v>
      </c>
      <c r="BF50">
        <v>0.52</v>
      </c>
      <c r="BG50">
        <v>0</v>
      </c>
      <c r="BH50">
        <v>0</v>
      </c>
      <c r="BI50">
        <v>0.95</v>
      </c>
      <c r="BJ50">
        <v>0.38</v>
      </c>
      <c r="BK50">
        <v>0.61</v>
      </c>
      <c r="BL50">
        <v>21.59</v>
      </c>
      <c r="BM50">
        <v>0.98</v>
      </c>
      <c r="BN50">
        <v>9.68</v>
      </c>
      <c r="BO50">
        <v>0</v>
      </c>
      <c r="BP50">
        <v>5.83</v>
      </c>
      <c r="BQ50">
        <v>66</v>
      </c>
      <c r="BR50">
        <v>154</v>
      </c>
      <c r="BS50">
        <v>18</v>
      </c>
    </row>
    <row r="51" spans="1:71">
      <c r="A51" t="s">
        <v>386</v>
      </c>
      <c r="G51" t="s">
        <v>93</v>
      </c>
      <c r="H51" s="73">
        <v>858.92000000000007</v>
      </c>
      <c r="I51" s="46">
        <v>342.11999999999995</v>
      </c>
      <c r="J51" s="46">
        <v>207.60000000000002</v>
      </c>
      <c r="K51" s="46">
        <v>60.019999999999996</v>
      </c>
      <c r="L51" s="46">
        <v>8.379999999999999</v>
      </c>
      <c r="M51" s="74">
        <v>0</v>
      </c>
      <c r="N51" s="73">
        <v>0</v>
      </c>
      <c r="O51" s="46">
        <v>48</v>
      </c>
      <c r="P51" s="46">
        <v>0</v>
      </c>
      <c r="Q51" s="46">
        <v>0</v>
      </c>
      <c r="R51" s="46">
        <v>0</v>
      </c>
      <c r="S51" s="74">
        <v>0</v>
      </c>
      <c r="W51">
        <v>6.78</v>
      </c>
      <c r="X51">
        <v>0</v>
      </c>
      <c r="Y51">
        <v>0.97</v>
      </c>
      <c r="Z51">
        <v>42.58</v>
      </c>
      <c r="AA51">
        <v>45.5</v>
      </c>
      <c r="AB51">
        <v>13.63</v>
      </c>
      <c r="AC51">
        <v>0</v>
      </c>
      <c r="AD51">
        <v>85.16</v>
      </c>
      <c r="AE51">
        <v>24.2</v>
      </c>
      <c r="AF51">
        <v>147.86000000000001</v>
      </c>
      <c r="AG51">
        <v>30</v>
      </c>
      <c r="AH51">
        <v>24.2</v>
      </c>
      <c r="AI51">
        <v>29.04</v>
      </c>
      <c r="AJ51">
        <v>0</v>
      </c>
      <c r="AK51">
        <v>48.4</v>
      </c>
      <c r="AL51">
        <v>15.81</v>
      </c>
      <c r="AM51">
        <v>0</v>
      </c>
      <c r="AN51">
        <v>0</v>
      </c>
      <c r="AO51">
        <v>7.74</v>
      </c>
      <c r="AP51">
        <v>0</v>
      </c>
      <c r="AQ51">
        <v>142.30000000000001</v>
      </c>
      <c r="AR51">
        <v>90.99</v>
      </c>
      <c r="AS51">
        <v>18.39</v>
      </c>
      <c r="AT51">
        <v>0.97</v>
      </c>
      <c r="AU51">
        <v>258.45999999999998</v>
      </c>
      <c r="AV51">
        <v>77.44</v>
      </c>
      <c r="AW51">
        <v>0.98</v>
      </c>
      <c r="AX51">
        <v>0</v>
      </c>
      <c r="AY51">
        <v>4.84</v>
      </c>
      <c r="AZ51">
        <v>63.16</v>
      </c>
      <c r="BA51">
        <v>1.02</v>
      </c>
      <c r="BB51">
        <v>21.3</v>
      </c>
      <c r="BC51">
        <v>22.26</v>
      </c>
      <c r="BD51">
        <v>0.61</v>
      </c>
      <c r="BE51">
        <v>24.2</v>
      </c>
      <c r="BF51">
        <v>0.52</v>
      </c>
      <c r="BG51">
        <v>0</v>
      </c>
      <c r="BH51">
        <v>0</v>
      </c>
      <c r="BI51">
        <v>0.95</v>
      </c>
      <c r="BJ51">
        <v>0.38</v>
      </c>
      <c r="BK51">
        <v>0.61</v>
      </c>
      <c r="BL51">
        <v>21.59</v>
      </c>
      <c r="BM51">
        <v>0.98</v>
      </c>
      <c r="BN51">
        <v>9.68</v>
      </c>
      <c r="BO51">
        <v>0</v>
      </c>
      <c r="BP51">
        <v>3.54</v>
      </c>
      <c r="BQ51">
        <v>66</v>
      </c>
      <c r="BR51">
        <v>154</v>
      </c>
      <c r="BS51">
        <v>18</v>
      </c>
    </row>
    <row r="52" spans="1:71">
      <c r="A52" t="s">
        <v>387</v>
      </c>
      <c r="G52" t="s">
        <v>94</v>
      </c>
      <c r="H52" s="73">
        <v>858.92000000000007</v>
      </c>
      <c r="I52" s="46">
        <v>342.11999999999995</v>
      </c>
      <c r="J52" s="46">
        <v>209.45000000000005</v>
      </c>
      <c r="K52" s="46">
        <v>60.019999999999996</v>
      </c>
      <c r="L52" s="46">
        <v>11.7</v>
      </c>
      <c r="M52" s="74">
        <v>0</v>
      </c>
      <c r="N52" s="73">
        <v>0</v>
      </c>
      <c r="O52" s="46">
        <v>48</v>
      </c>
      <c r="P52" s="46">
        <v>0</v>
      </c>
      <c r="Q52" s="46">
        <v>0</v>
      </c>
      <c r="R52" s="46">
        <v>0</v>
      </c>
      <c r="S52" s="74">
        <v>0</v>
      </c>
      <c r="W52">
        <v>6.78</v>
      </c>
      <c r="X52">
        <v>0</v>
      </c>
      <c r="Y52">
        <v>0.97</v>
      </c>
      <c r="Z52">
        <v>42.58</v>
      </c>
      <c r="AA52">
        <v>45.5</v>
      </c>
      <c r="AB52">
        <v>15.48</v>
      </c>
      <c r="AC52">
        <v>0</v>
      </c>
      <c r="AD52">
        <v>85.16</v>
      </c>
      <c r="AE52">
        <v>24.2</v>
      </c>
      <c r="AF52">
        <v>147.86000000000001</v>
      </c>
      <c r="AG52">
        <v>30</v>
      </c>
      <c r="AH52">
        <v>24.2</v>
      </c>
      <c r="AI52">
        <v>29.04</v>
      </c>
      <c r="AJ52">
        <v>0</v>
      </c>
      <c r="AK52">
        <v>48.4</v>
      </c>
      <c r="AL52">
        <v>15.81</v>
      </c>
      <c r="AM52">
        <v>0</v>
      </c>
      <c r="AN52">
        <v>0</v>
      </c>
      <c r="AO52">
        <v>7.74</v>
      </c>
      <c r="AP52">
        <v>0</v>
      </c>
      <c r="AQ52">
        <v>142.30000000000001</v>
      </c>
      <c r="AR52">
        <v>90.99</v>
      </c>
      <c r="AS52">
        <v>18.39</v>
      </c>
      <c r="AT52">
        <v>0.97</v>
      </c>
      <c r="AU52">
        <v>258.45999999999998</v>
      </c>
      <c r="AV52">
        <v>77.44</v>
      </c>
      <c r="AW52">
        <v>0.98</v>
      </c>
      <c r="AX52">
        <v>0</v>
      </c>
      <c r="AY52">
        <v>4.84</v>
      </c>
      <c r="AZ52">
        <v>63.16</v>
      </c>
      <c r="BA52">
        <v>1.02</v>
      </c>
      <c r="BB52">
        <v>21.3</v>
      </c>
      <c r="BC52">
        <v>22.26</v>
      </c>
      <c r="BD52">
        <v>0.61</v>
      </c>
      <c r="BE52">
        <v>24.2</v>
      </c>
      <c r="BF52">
        <v>0.52</v>
      </c>
      <c r="BG52">
        <v>0</v>
      </c>
      <c r="BH52">
        <v>0</v>
      </c>
      <c r="BI52">
        <v>0.95</v>
      </c>
      <c r="BJ52">
        <v>0.38</v>
      </c>
      <c r="BK52">
        <v>0.61</v>
      </c>
      <c r="BL52">
        <v>21.59</v>
      </c>
      <c r="BM52">
        <v>0.98</v>
      </c>
      <c r="BN52">
        <v>9.68</v>
      </c>
      <c r="BO52">
        <v>0</v>
      </c>
      <c r="BP52">
        <v>6.86</v>
      </c>
      <c r="BQ52">
        <v>66</v>
      </c>
      <c r="BR52">
        <v>154</v>
      </c>
      <c r="BS52">
        <v>18</v>
      </c>
    </row>
    <row r="53" spans="1:71">
      <c r="A53" t="s">
        <v>427</v>
      </c>
      <c r="G53" t="s">
        <v>95</v>
      </c>
      <c r="H53" s="73">
        <v>858.92000000000007</v>
      </c>
      <c r="I53" s="46">
        <v>342.11999999999995</v>
      </c>
      <c r="J53" s="46">
        <v>211.3</v>
      </c>
      <c r="K53" s="46">
        <v>60.019999999999996</v>
      </c>
      <c r="L53" s="46">
        <v>14.08</v>
      </c>
      <c r="M53" s="74">
        <v>0</v>
      </c>
      <c r="N53" s="73">
        <v>0</v>
      </c>
      <c r="O53" s="46">
        <v>48</v>
      </c>
      <c r="P53" s="46">
        <v>0</v>
      </c>
      <c r="Q53" s="46">
        <v>0</v>
      </c>
      <c r="R53" s="46">
        <v>0</v>
      </c>
      <c r="S53" s="74">
        <v>0</v>
      </c>
      <c r="W53">
        <v>6.78</v>
      </c>
      <c r="X53">
        <v>0</v>
      </c>
      <c r="Y53">
        <v>0.97</v>
      </c>
      <c r="Z53">
        <v>42.58</v>
      </c>
      <c r="AA53">
        <v>45.5</v>
      </c>
      <c r="AB53">
        <v>17.329999999999998</v>
      </c>
      <c r="AC53">
        <v>0</v>
      </c>
      <c r="AD53">
        <v>85.16</v>
      </c>
      <c r="AE53">
        <v>24.2</v>
      </c>
      <c r="AF53">
        <v>147.86000000000001</v>
      </c>
      <c r="AG53">
        <v>30</v>
      </c>
      <c r="AH53">
        <v>24.2</v>
      </c>
      <c r="AI53">
        <v>29.04</v>
      </c>
      <c r="AJ53">
        <v>0</v>
      </c>
      <c r="AK53">
        <v>48.4</v>
      </c>
      <c r="AL53">
        <v>15.81</v>
      </c>
      <c r="AM53">
        <v>0</v>
      </c>
      <c r="AN53">
        <v>0</v>
      </c>
      <c r="AO53">
        <v>7.74</v>
      </c>
      <c r="AP53">
        <v>0</v>
      </c>
      <c r="AQ53">
        <v>142.30000000000001</v>
      </c>
      <c r="AR53">
        <v>90.99</v>
      </c>
      <c r="AS53">
        <v>18.39</v>
      </c>
      <c r="AT53">
        <v>0.97</v>
      </c>
      <c r="AU53">
        <v>258.45999999999998</v>
      </c>
      <c r="AV53">
        <v>77.44</v>
      </c>
      <c r="AW53">
        <v>0.98</v>
      </c>
      <c r="AX53">
        <v>0</v>
      </c>
      <c r="AY53">
        <v>4.84</v>
      </c>
      <c r="AZ53">
        <v>63.16</v>
      </c>
      <c r="BA53">
        <v>1.02</v>
      </c>
      <c r="BB53">
        <v>21.3</v>
      </c>
      <c r="BC53">
        <v>22.26</v>
      </c>
      <c r="BD53">
        <v>0.61</v>
      </c>
      <c r="BE53">
        <v>24.2</v>
      </c>
      <c r="BF53">
        <v>0.52</v>
      </c>
      <c r="BG53">
        <v>0</v>
      </c>
      <c r="BH53">
        <v>0</v>
      </c>
      <c r="BI53">
        <v>0.95</v>
      </c>
      <c r="BJ53">
        <v>0.38</v>
      </c>
      <c r="BK53">
        <v>0.61</v>
      </c>
      <c r="BL53">
        <v>21.59</v>
      </c>
      <c r="BM53">
        <v>0.98</v>
      </c>
      <c r="BN53">
        <v>9.68</v>
      </c>
      <c r="BO53">
        <v>0</v>
      </c>
      <c r="BP53">
        <v>9.24</v>
      </c>
      <c r="BQ53">
        <v>66</v>
      </c>
      <c r="BR53">
        <v>154</v>
      </c>
      <c r="BS53">
        <v>18</v>
      </c>
    </row>
    <row r="54" spans="1:71">
      <c r="A54" t="s">
        <v>426</v>
      </c>
      <c r="G54" t="s">
        <v>96</v>
      </c>
      <c r="H54" s="73">
        <v>858.92000000000007</v>
      </c>
      <c r="I54" s="46">
        <v>342.11999999999995</v>
      </c>
      <c r="J54" s="46">
        <v>211.3</v>
      </c>
      <c r="K54" s="46">
        <v>60.019999999999996</v>
      </c>
      <c r="L54" s="46">
        <v>12.45</v>
      </c>
      <c r="M54" s="74">
        <v>0</v>
      </c>
      <c r="N54" s="73">
        <v>0</v>
      </c>
      <c r="O54" s="46">
        <v>48</v>
      </c>
      <c r="P54" s="46">
        <v>0</v>
      </c>
      <c r="Q54" s="46">
        <v>0</v>
      </c>
      <c r="R54" s="46">
        <v>0</v>
      </c>
      <c r="S54" s="74">
        <v>0</v>
      </c>
      <c r="W54">
        <v>6.78</v>
      </c>
      <c r="X54">
        <v>0</v>
      </c>
      <c r="Y54">
        <v>0.97</v>
      </c>
      <c r="Z54">
        <v>42.58</v>
      </c>
      <c r="AA54">
        <v>45.5</v>
      </c>
      <c r="AB54">
        <v>17.329999999999998</v>
      </c>
      <c r="AC54">
        <v>0</v>
      </c>
      <c r="AD54">
        <v>85.16</v>
      </c>
      <c r="AE54">
        <v>24.2</v>
      </c>
      <c r="AF54">
        <v>147.86000000000001</v>
      </c>
      <c r="AG54">
        <v>30</v>
      </c>
      <c r="AH54">
        <v>24.2</v>
      </c>
      <c r="AI54">
        <v>29.04</v>
      </c>
      <c r="AJ54">
        <v>0</v>
      </c>
      <c r="AK54">
        <v>48.4</v>
      </c>
      <c r="AL54">
        <v>15.81</v>
      </c>
      <c r="AM54">
        <v>0</v>
      </c>
      <c r="AN54">
        <v>0</v>
      </c>
      <c r="AO54">
        <v>7.74</v>
      </c>
      <c r="AP54">
        <v>0</v>
      </c>
      <c r="AQ54">
        <v>142.30000000000001</v>
      </c>
      <c r="AR54">
        <v>90.99</v>
      </c>
      <c r="AS54">
        <v>18.39</v>
      </c>
      <c r="AT54">
        <v>0.97</v>
      </c>
      <c r="AU54">
        <v>258.45999999999998</v>
      </c>
      <c r="AV54">
        <v>77.44</v>
      </c>
      <c r="AW54">
        <v>0.98</v>
      </c>
      <c r="AX54">
        <v>0</v>
      </c>
      <c r="AY54">
        <v>4.84</v>
      </c>
      <c r="AZ54">
        <v>63.16</v>
      </c>
      <c r="BA54">
        <v>1.02</v>
      </c>
      <c r="BB54">
        <v>21.3</v>
      </c>
      <c r="BC54">
        <v>22.26</v>
      </c>
      <c r="BD54">
        <v>0.61</v>
      </c>
      <c r="BE54">
        <v>24.2</v>
      </c>
      <c r="BF54">
        <v>0.52</v>
      </c>
      <c r="BG54">
        <v>0</v>
      </c>
      <c r="BH54">
        <v>0</v>
      </c>
      <c r="BI54">
        <v>0.95</v>
      </c>
      <c r="BJ54">
        <v>0.38</v>
      </c>
      <c r="BK54">
        <v>0.61</v>
      </c>
      <c r="BL54">
        <v>21.59</v>
      </c>
      <c r="BM54">
        <v>0.98</v>
      </c>
      <c r="BN54">
        <v>9.68</v>
      </c>
      <c r="BO54">
        <v>0</v>
      </c>
      <c r="BP54">
        <v>7.61</v>
      </c>
      <c r="BQ54">
        <v>66</v>
      </c>
      <c r="BR54">
        <v>154</v>
      </c>
      <c r="BS54">
        <v>18</v>
      </c>
    </row>
    <row r="55" spans="1:71">
      <c r="A55" t="s">
        <v>428</v>
      </c>
      <c r="G55" t="s">
        <v>97</v>
      </c>
      <c r="H55" s="73">
        <v>858.92000000000007</v>
      </c>
      <c r="I55" s="46">
        <v>342.11999999999995</v>
      </c>
      <c r="J55" s="46">
        <v>209.91000000000003</v>
      </c>
      <c r="K55" s="46">
        <v>60.019999999999996</v>
      </c>
      <c r="L55" s="46">
        <v>10.86</v>
      </c>
      <c r="M55" s="74">
        <v>0</v>
      </c>
      <c r="N55" s="73">
        <v>0</v>
      </c>
      <c r="O55" s="46">
        <v>48</v>
      </c>
      <c r="P55" s="46">
        <v>0</v>
      </c>
      <c r="Q55" s="46">
        <v>0</v>
      </c>
      <c r="R55" s="46">
        <v>0</v>
      </c>
      <c r="S55" s="74">
        <v>0</v>
      </c>
      <c r="W55">
        <v>6.78</v>
      </c>
      <c r="X55">
        <v>0</v>
      </c>
      <c r="Y55">
        <v>0.97</v>
      </c>
      <c r="Z55">
        <v>42.58</v>
      </c>
      <c r="AA55">
        <v>45.5</v>
      </c>
      <c r="AB55">
        <v>15.94</v>
      </c>
      <c r="AC55">
        <v>0</v>
      </c>
      <c r="AD55">
        <v>85.16</v>
      </c>
      <c r="AE55">
        <v>24.2</v>
      </c>
      <c r="AF55">
        <v>147.86000000000001</v>
      </c>
      <c r="AG55">
        <v>30</v>
      </c>
      <c r="AH55">
        <v>24.2</v>
      </c>
      <c r="AI55">
        <v>29.04</v>
      </c>
      <c r="AJ55">
        <v>0</v>
      </c>
      <c r="AK55">
        <v>48.4</v>
      </c>
      <c r="AL55">
        <v>15.81</v>
      </c>
      <c r="AM55">
        <v>0</v>
      </c>
      <c r="AN55">
        <v>0</v>
      </c>
      <c r="AO55">
        <v>7.74</v>
      </c>
      <c r="AP55">
        <v>0</v>
      </c>
      <c r="AQ55">
        <v>142.30000000000001</v>
      </c>
      <c r="AR55">
        <v>90.99</v>
      </c>
      <c r="AS55">
        <v>18.39</v>
      </c>
      <c r="AT55">
        <v>0.97</v>
      </c>
      <c r="AU55">
        <v>258.45999999999998</v>
      </c>
      <c r="AV55">
        <v>77.44</v>
      </c>
      <c r="AW55">
        <v>0.98</v>
      </c>
      <c r="AX55">
        <v>0</v>
      </c>
      <c r="AY55">
        <v>4.84</v>
      </c>
      <c r="AZ55">
        <v>63.16</v>
      </c>
      <c r="BA55">
        <v>1.02</v>
      </c>
      <c r="BB55">
        <v>21.3</v>
      </c>
      <c r="BC55">
        <v>22.26</v>
      </c>
      <c r="BD55">
        <v>0.61</v>
      </c>
      <c r="BE55">
        <v>24.2</v>
      </c>
      <c r="BF55">
        <v>0.52</v>
      </c>
      <c r="BG55">
        <v>0</v>
      </c>
      <c r="BH55">
        <v>0</v>
      </c>
      <c r="BI55">
        <v>0.95</v>
      </c>
      <c r="BJ55">
        <v>0.38</v>
      </c>
      <c r="BK55">
        <v>0.61</v>
      </c>
      <c r="BL55">
        <v>21.59</v>
      </c>
      <c r="BM55">
        <v>0.98</v>
      </c>
      <c r="BN55">
        <v>9.68</v>
      </c>
      <c r="BO55">
        <v>0</v>
      </c>
      <c r="BP55">
        <v>6.02</v>
      </c>
      <c r="BQ55">
        <v>66</v>
      </c>
      <c r="BR55">
        <v>154</v>
      </c>
      <c r="BS55">
        <v>18</v>
      </c>
    </row>
    <row r="56" spans="1:71">
      <c r="A56" t="s">
        <v>428</v>
      </c>
      <c r="G56" t="s">
        <v>98</v>
      </c>
      <c r="H56" s="73">
        <v>858.92000000000007</v>
      </c>
      <c r="I56" s="46">
        <v>342.11999999999995</v>
      </c>
      <c r="J56" s="46">
        <v>209.91000000000003</v>
      </c>
      <c r="K56" s="46">
        <v>60.019999999999996</v>
      </c>
      <c r="L56" s="46">
        <v>10.19</v>
      </c>
      <c r="M56" s="74">
        <v>0</v>
      </c>
      <c r="N56" s="73">
        <v>0</v>
      </c>
      <c r="O56" s="46">
        <v>48</v>
      </c>
      <c r="P56" s="46">
        <v>0</v>
      </c>
      <c r="Q56" s="46">
        <v>0</v>
      </c>
      <c r="R56" s="46">
        <v>0</v>
      </c>
      <c r="S56" s="74">
        <v>0</v>
      </c>
      <c r="W56">
        <v>6.78</v>
      </c>
      <c r="X56">
        <v>0</v>
      </c>
      <c r="Y56">
        <v>0.97</v>
      </c>
      <c r="Z56">
        <v>42.58</v>
      </c>
      <c r="AA56">
        <v>45.5</v>
      </c>
      <c r="AB56">
        <v>15.94</v>
      </c>
      <c r="AC56">
        <v>0</v>
      </c>
      <c r="AD56">
        <v>85.16</v>
      </c>
      <c r="AE56">
        <v>24.2</v>
      </c>
      <c r="AF56">
        <v>147.86000000000001</v>
      </c>
      <c r="AG56">
        <v>30</v>
      </c>
      <c r="AH56">
        <v>24.2</v>
      </c>
      <c r="AI56">
        <v>29.04</v>
      </c>
      <c r="AJ56">
        <v>0</v>
      </c>
      <c r="AK56">
        <v>48.4</v>
      </c>
      <c r="AL56">
        <v>15.81</v>
      </c>
      <c r="AM56">
        <v>0</v>
      </c>
      <c r="AN56">
        <v>0</v>
      </c>
      <c r="AO56">
        <v>7.74</v>
      </c>
      <c r="AP56">
        <v>0</v>
      </c>
      <c r="AQ56">
        <v>142.30000000000001</v>
      </c>
      <c r="AR56">
        <v>90.99</v>
      </c>
      <c r="AS56">
        <v>18.39</v>
      </c>
      <c r="AT56">
        <v>0.97</v>
      </c>
      <c r="AU56">
        <v>258.45999999999998</v>
      </c>
      <c r="AV56">
        <v>77.44</v>
      </c>
      <c r="AW56">
        <v>0.98</v>
      </c>
      <c r="AX56">
        <v>0</v>
      </c>
      <c r="AY56">
        <v>4.84</v>
      </c>
      <c r="AZ56">
        <v>63.16</v>
      </c>
      <c r="BA56">
        <v>1.02</v>
      </c>
      <c r="BB56">
        <v>21.3</v>
      </c>
      <c r="BC56">
        <v>22.26</v>
      </c>
      <c r="BD56">
        <v>0.61</v>
      </c>
      <c r="BE56">
        <v>24.2</v>
      </c>
      <c r="BF56">
        <v>0.52</v>
      </c>
      <c r="BG56">
        <v>0</v>
      </c>
      <c r="BH56">
        <v>0</v>
      </c>
      <c r="BI56">
        <v>0.95</v>
      </c>
      <c r="BJ56">
        <v>0.38</v>
      </c>
      <c r="BK56">
        <v>0.61</v>
      </c>
      <c r="BL56">
        <v>21.59</v>
      </c>
      <c r="BM56">
        <v>0.98</v>
      </c>
      <c r="BN56">
        <v>9.68</v>
      </c>
      <c r="BO56">
        <v>0</v>
      </c>
      <c r="BP56">
        <v>5.35</v>
      </c>
      <c r="BQ56">
        <v>66</v>
      </c>
      <c r="BR56">
        <v>154</v>
      </c>
      <c r="BS56">
        <v>18</v>
      </c>
    </row>
    <row r="57" spans="1:71">
      <c r="G57" t="s">
        <v>99</v>
      </c>
      <c r="H57" s="73">
        <v>858.92000000000007</v>
      </c>
      <c r="I57" s="46">
        <v>342.11999999999995</v>
      </c>
      <c r="J57" s="46">
        <v>209.91000000000003</v>
      </c>
      <c r="K57" s="46">
        <v>60.019999999999996</v>
      </c>
      <c r="L57" s="46">
        <v>9.5</v>
      </c>
      <c r="M57" s="74">
        <v>0</v>
      </c>
      <c r="N57" s="73">
        <v>0</v>
      </c>
      <c r="O57" s="46">
        <v>48</v>
      </c>
      <c r="P57" s="46">
        <v>0</v>
      </c>
      <c r="Q57" s="46">
        <v>0</v>
      </c>
      <c r="R57" s="46">
        <v>0</v>
      </c>
      <c r="S57" s="74">
        <v>0</v>
      </c>
      <c r="W57">
        <v>6.78</v>
      </c>
      <c r="X57">
        <v>0</v>
      </c>
      <c r="Y57">
        <v>0.97</v>
      </c>
      <c r="Z57">
        <v>42.58</v>
      </c>
      <c r="AA57">
        <v>45.5</v>
      </c>
      <c r="AB57">
        <v>15.94</v>
      </c>
      <c r="AC57">
        <v>0</v>
      </c>
      <c r="AD57">
        <v>85.16</v>
      </c>
      <c r="AE57">
        <v>24.2</v>
      </c>
      <c r="AF57">
        <v>147.86000000000001</v>
      </c>
      <c r="AG57">
        <v>30</v>
      </c>
      <c r="AH57">
        <v>24.2</v>
      </c>
      <c r="AI57">
        <v>29.04</v>
      </c>
      <c r="AJ57">
        <v>0</v>
      </c>
      <c r="AK57">
        <v>48.4</v>
      </c>
      <c r="AL57">
        <v>15.81</v>
      </c>
      <c r="AM57">
        <v>0</v>
      </c>
      <c r="AN57">
        <v>0</v>
      </c>
      <c r="AO57">
        <v>7.74</v>
      </c>
      <c r="AP57">
        <v>0</v>
      </c>
      <c r="AQ57">
        <v>142.30000000000001</v>
      </c>
      <c r="AR57">
        <v>90.99</v>
      </c>
      <c r="AS57">
        <v>18.39</v>
      </c>
      <c r="AT57">
        <v>0.97</v>
      </c>
      <c r="AU57">
        <v>258.45999999999998</v>
      </c>
      <c r="AV57">
        <v>77.44</v>
      </c>
      <c r="AW57">
        <v>0.98</v>
      </c>
      <c r="AX57">
        <v>0</v>
      </c>
      <c r="AY57">
        <v>4.84</v>
      </c>
      <c r="AZ57">
        <v>63.16</v>
      </c>
      <c r="BA57">
        <v>1.02</v>
      </c>
      <c r="BB57">
        <v>21.3</v>
      </c>
      <c r="BC57">
        <v>22.26</v>
      </c>
      <c r="BD57">
        <v>0.61</v>
      </c>
      <c r="BE57">
        <v>24.2</v>
      </c>
      <c r="BF57">
        <v>0.52</v>
      </c>
      <c r="BG57">
        <v>0</v>
      </c>
      <c r="BH57">
        <v>0</v>
      </c>
      <c r="BI57">
        <v>0.95</v>
      </c>
      <c r="BJ57">
        <v>0.38</v>
      </c>
      <c r="BK57">
        <v>0.61</v>
      </c>
      <c r="BL57">
        <v>21.59</v>
      </c>
      <c r="BM57">
        <v>0.98</v>
      </c>
      <c r="BN57">
        <v>9.68</v>
      </c>
      <c r="BO57">
        <v>0</v>
      </c>
      <c r="BP57">
        <v>4.66</v>
      </c>
      <c r="BQ57">
        <v>66</v>
      </c>
      <c r="BR57">
        <v>154</v>
      </c>
      <c r="BS57">
        <v>18</v>
      </c>
    </row>
    <row r="58" spans="1:71">
      <c r="G58" t="s">
        <v>100</v>
      </c>
      <c r="H58" s="73">
        <v>858.92000000000007</v>
      </c>
      <c r="I58" s="46">
        <v>342.11999999999995</v>
      </c>
      <c r="J58" s="46">
        <v>209.91000000000003</v>
      </c>
      <c r="K58" s="46">
        <v>60.019999999999996</v>
      </c>
      <c r="L58" s="46">
        <v>9.7199999999999989</v>
      </c>
      <c r="M58" s="74">
        <v>0</v>
      </c>
      <c r="N58" s="73">
        <v>0</v>
      </c>
      <c r="O58" s="46">
        <v>48</v>
      </c>
      <c r="P58" s="46">
        <v>0</v>
      </c>
      <c r="Q58" s="46">
        <v>0</v>
      </c>
      <c r="R58" s="46">
        <v>0</v>
      </c>
      <c r="S58" s="74">
        <v>0</v>
      </c>
      <c r="W58">
        <v>6.78</v>
      </c>
      <c r="X58">
        <v>0</v>
      </c>
      <c r="Y58">
        <v>0.97</v>
      </c>
      <c r="Z58">
        <v>42.58</v>
      </c>
      <c r="AA58">
        <v>45.5</v>
      </c>
      <c r="AB58">
        <v>15.94</v>
      </c>
      <c r="AC58">
        <v>0</v>
      </c>
      <c r="AD58">
        <v>85.16</v>
      </c>
      <c r="AE58">
        <v>24.2</v>
      </c>
      <c r="AF58">
        <v>147.86000000000001</v>
      </c>
      <c r="AG58">
        <v>30</v>
      </c>
      <c r="AH58">
        <v>24.2</v>
      </c>
      <c r="AI58">
        <v>29.04</v>
      </c>
      <c r="AJ58">
        <v>0</v>
      </c>
      <c r="AK58">
        <v>48.4</v>
      </c>
      <c r="AL58">
        <v>15.81</v>
      </c>
      <c r="AM58">
        <v>0</v>
      </c>
      <c r="AN58">
        <v>0</v>
      </c>
      <c r="AO58">
        <v>7.74</v>
      </c>
      <c r="AP58">
        <v>0</v>
      </c>
      <c r="AQ58">
        <v>142.30000000000001</v>
      </c>
      <c r="AR58">
        <v>90.99</v>
      </c>
      <c r="AS58">
        <v>18.39</v>
      </c>
      <c r="AT58">
        <v>0.97</v>
      </c>
      <c r="AU58">
        <v>258.45999999999998</v>
      </c>
      <c r="AV58">
        <v>77.44</v>
      </c>
      <c r="AW58">
        <v>0.98</v>
      </c>
      <c r="AX58">
        <v>0</v>
      </c>
      <c r="AY58">
        <v>4.84</v>
      </c>
      <c r="AZ58">
        <v>63.16</v>
      </c>
      <c r="BA58">
        <v>1.02</v>
      </c>
      <c r="BB58">
        <v>21.3</v>
      </c>
      <c r="BC58">
        <v>22.26</v>
      </c>
      <c r="BD58">
        <v>0.61</v>
      </c>
      <c r="BE58">
        <v>24.2</v>
      </c>
      <c r="BF58">
        <v>0.52</v>
      </c>
      <c r="BG58">
        <v>0</v>
      </c>
      <c r="BH58">
        <v>0</v>
      </c>
      <c r="BI58">
        <v>0.95</v>
      </c>
      <c r="BJ58">
        <v>0.38</v>
      </c>
      <c r="BK58">
        <v>0.61</v>
      </c>
      <c r="BL58">
        <v>21.59</v>
      </c>
      <c r="BM58">
        <v>0.98</v>
      </c>
      <c r="BN58">
        <v>9.68</v>
      </c>
      <c r="BO58">
        <v>0</v>
      </c>
      <c r="BP58">
        <v>4.88</v>
      </c>
      <c r="BQ58">
        <v>66</v>
      </c>
      <c r="BR58">
        <v>154</v>
      </c>
      <c r="BS58">
        <v>18</v>
      </c>
    </row>
    <row r="59" spans="1:71">
      <c r="G59" t="s">
        <v>101</v>
      </c>
      <c r="H59" s="73">
        <v>882.07999999999993</v>
      </c>
      <c r="I59" s="46">
        <v>357.60999999999996</v>
      </c>
      <c r="J59" s="46">
        <v>209.91000000000003</v>
      </c>
      <c r="K59" s="46">
        <v>60.019999999999996</v>
      </c>
      <c r="L59" s="46">
        <v>9.9699999999999989</v>
      </c>
      <c r="M59" s="74">
        <v>0</v>
      </c>
      <c r="N59" s="73">
        <v>0</v>
      </c>
      <c r="O59" s="46">
        <v>48</v>
      </c>
      <c r="P59" s="46">
        <v>0</v>
      </c>
      <c r="Q59" s="46">
        <v>0</v>
      </c>
      <c r="R59" s="46">
        <v>0</v>
      </c>
      <c r="S59" s="74">
        <v>0</v>
      </c>
      <c r="W59">
        <v>6.78</v>
      </c>
      <c r="X59">
        <v>0</v>
      </c>
      <c r="Y59">
        <v>0.97</v>
      </c>
      <c r="Z59">
        <v>42.58</v>
      </c>
      <c r="AA59">
        <v>45.5</v>
      </c>
      <c r="AB59">
        <v>15.94</v>
      </c>
      <c r="AC59">
        <v>0</v>
      </c>
      <c r="AD59">
        <v>85.16</v>
      </c>
      <c r="AE59">
        <v>24.2</v>
      </c>
      <c r="AF59">
        <v>147.86000000000001</v>
      </c>
      <c r="AG59">
        <v>30</v>
      </c>
      <c r="AH59">
        <v>24.2</v>
      </c>
      <c r="AI59">
        <v>29.04</v>
      </c>
      <c r="AJ59">
        <v>0</v>
      </c>
      <c r="AK59">
        <v>48.4</v>
      </c>
      <c r="AL59">
        <v>15.81</v>
      </c>
      <c r="AM59">
        <v>0</v>
      </c>
      <c r="AN59">
        <v>0</v>
      </c>
      <c r="AO59">
        <v>7.74</v>
      </c>
      <c r="AP59">
        <v>23.16</v>
      </c>
      <c r="AQ59">
        <v>142.30000000000001</v>
      </c>
      <c r="AR59">
        <v>106.48</v>
      </c>
      <c r="AS59">
        <v>18.39</v>
      </c>
      <c r="AT59">
        <v>0.97</v>
      </c>
      <c r="AU59">
        <v>258.45999999999998</v>
      </c>
      <c r="AV59">
        <v>77.44</v>
      </c>
      <c r="AW59">
        <v>0.98</v>
      </c>
      <c r="AX59">
        <v>0</v>
      </c>
      <c r="AY59">
        <v>4.84</v>
      </c>
      <c r="AZ59">
        <v>63.16</v>
      </c>
      <c r="BA59">
        <v>1.02</v>
      </c>
      <c r="BB59">
        <v>21.3</v>
      </c>
      <c r="BC59">
        <v>22.26</v>
      </c>
      <c r="BD59">
        <v>0.61</v>
      </c>
      <c r="BE59">
        <v>24.2</v>
      </c>
      <c r="BF59">
        <v>0.52</v>
      </c>
      <c r="BG59">
        <v>0</v>
      </c>
      <c r="BH59">
        <v>0</v>
      </c>
      <c r="BI59">
        <v>0.95</v>
      </c>
      <c r="BJ59">
        <v>0.38</v>
      </c>
      <c r="BK59">
        <v>0.61</v>
      </c>
      <c r="BL59">
        <v>21.59</v>
      </c>
      <c r="BM59">
        <v>0.98</v>
      </c>
      <c r="BN59">
        <v>9.68</v>
      </c>
      <c r="BO59">
        <v>0</v>
      </c>
      <c r="BP59">
        <v>5.13</v>
      </c>
      <c r="BQ59">
        <v>66</v>
      </c>
      <c r="BR59">
        <v>154</v>
      </c>
      <c r="BS59">
        <v>18</v>
      </c>
    </row>
    <row r="60" spans="1:71">
      <c r="G60" t="s">
        <v>102</v>
      </c>
      <c r="H60" s="73">
        <v>882.07999999999993</v>
      </c>
      <c r="I60" s="46">
        <v>357.60999999999996</v>
      </c>
      <c r="J60" s="46">
        <v>209.91000000000003</v>
      </c>
      <c r="K60" s="46">
        <v>60.019999999999996</v>
      </c>
      <c r="L60" s="46">
        <v>10.75</v>
      </c>
      <c r="M60" s="74">
        <v>0</v>
      </c>
      <c r="N60" s="73">
        <v>0</v>
      </c>
      <c r="O60" s="46">
        <v>48</v>
      </c>
      <c r="P60" s="46">
        <v>0</v>
      </c>
      <c r="Q60" s="46">
        <v>0</v>
      </c>
      <c r="R60" s="46">
        <v>0</v>
      </c>
      <c r="S60" s="74">
        <v>0</v>
      </c>
      <c r="W60">
        <v>6.78</v>
      </c>
      <c r="X60">
        <v>0</v>
      </c>
      <c r="Y60">
        <v>0.97</v>
      </c>
      <c r="Z60">
        <v>42.58</v>
      </c>
      <c r="AA60">
        <v>45.5</v>
      </c>
      <c r="AB60">
        <v>15.94</v>
      </c>
      <c r="AC60">
        <v>0</v>
      </c>
      <c r="AD60">
        <v>85.16</v>
      </c>
      <c r="AE60">
        <v>24.2</v>
      </c>
      <c r="AF60">
        <v>147.86000000000001</v>
      </c>
      <c r="AG60">
        <v>30</v>
      </c>
      <c r="AH60">
        <v>24.2</v>
      </c>
      <c r="AI60">
        <v>29.04</v>
      </c>
      <c r="AJ60">
        <v>0</v>
      </c>
      <c r="AK60">
        <v>48.4</v>
      </c>
      <c r="AL60">
        <v>15.81</v>
      </c>
      <c r="AM60">
        <v>0</v>
      </c>
      <c r="AN60">
        <v>0</v>
      </c>
      <c r="AO60">
        <v>7.74</v>
      </c>
      <c r="AP60">
        <v>23.16</v>
      </c>
      <c r="AQ60">
        <v>142.30000000000001</v>
      </c>
      <c r="AR60">
        <v>106.48</v>
      </c>
      <c r="AS60">
        <v>18.39</v>
      </c>
      <c r="AT60">
        <v>0.97</v>
      </c>
      <c r="AU60">
        <v>258.45999999999998</v>
      </c>
      <c r="AV60">
        <v>77.44</v>
      </c>
      <c r="AW60">
        <v>0.98</v>
      </c>
      <c r="AX60">
        <v>0</v>
      </c>
      <c r="AY60">
        <v>4.84</v>
      </c>
      <c r="AZ60">
        <v>63.16</v>
      </c>
      <c r="BA60">
        <v>1.02</v>
      </c>
      <c r="BB60">
        <v>21.3</v>
      </c>
      <c r="BC60">
        <v>22.26</v>
      </c>
      <c r="BD60">
        <v>0.61</v>
      </c>
      <c r="BE60">
        <v>24.2</v>
      </c>
      <c r="BF60">
        <v>0.52</v>
      </c>
      <c r="BG60">
        <v>0</v>
      </c>
      <c r="BH60">
        <v>0</v>
      </c>
      <c r="BI60">
        <v>0.95</v>
      </c>
      <c r="BJ60">
        <v>0.38</v>
      </c>
      <c r="BK60">
        <v>0.61</v>
      </c>
      <c r="BL60">
        <v>21.59</v>
      </c>
      <c r="BM60">
        <v>0.98</v>
      </c>
      <c r="BN60">
        <v>9.68</v>
      </c>
      <c r="BO60">
        <v>0</v>
      </c>
      <c r="BP60">
        <v>5.91</v>
      </c>
      <c r="BQ60">
        <v>66</v>
      </c>
      <c r="BR60">
        <v>154</v>
      </c>
      <c r="BS60">
        <v>18</v>
      </c>
    </row>
    <row r="61" spans="1:71">
      <c r="G61" t="s">
        <v>103</v>
      </c>
      <c r="H61" s="73">
        <v>882.07999999999993</v>
      </c>
      <c r="I61" s="46">
        <v>357.60999999999996</v>
      </c>
      <c r="J61" s="46">
        <v>209.91000000000003</v>
      </c>
      <c r="K61" s="46">
        <v>60.019999999999996</v>
      </c>
      <c r="L61" s="46">
        <v>12.99</v>
      </c>
      <c r="M61" s="74">
        <v>0</v>
      </c>
      <c r="N61" s="73">
        <v>0</v>
      </c>
      <c r="O61" s="46">
        <v>48</v>
      </c>
      <c r="P61" s="46">
        <v>0</v>
      </c>
      <c r="Q61" s="46">
        <v>0</v>
      </c>
      <c r="R61" s="46">
        <v>0</v>
      </c>
      <c r="S61" s="74">
        <v>0</v>
      </c>
      <c r="W61">
        <v>6.78</v>
      </c>
      <c r="X61">
        <v>0</v>
      </c>
      <c r="Y61">
        <v>0.97</v>
      </c>
      <c r="Z61">
        <v>42.58</v>
      </c>
      <c r="AA61">
        <v>45.5</v>
      </c>
      <c r="AB61">
        <v>15.94</v>
      </c>
      <c r="AC61">
        <v>0</v>
      </c>
      <c r="AD61">
        <v>85.16</v>
      </c>
      <c r="AE61">
        <v>24.2</v>
      </c>
      <c r="AF61">
        <v>147.86000000000001</v>
      </c>
      <c r="AG61">
        <v>30</v>
      </c>
      <c r="AH61">
        <v>24.2</v>
      </c>
      <c r="AI61">
        <v>29.04</v>
      </c>
      <c r="AJ61">
        <v>0</v>
      </c>
      <c r="AK61">
        <v>48.4</v>
      </c>
      <c r="AL61">
        <v>15.81</v>
      </c>
      <c r="AM61">
        <v>0</v>
      </c>
      <c r="AN61">
        <v>0</v>
      </c>
      <c r="AO61">
        <v>7.74</v>
      </c>
      <c r="AP61">
        <v>23.16</v>
      </c>
      <c r="AQ61">
        <v>142.30000000000001</v>
      </c>
      <c r="AR61">
        <v>106.48</v>
      </c>
      <c r="AS61">
        <v>18.39</v>
      </c>
      <c r="AT61">
        <v>0.97</v>
      </c>
      <c r="AU61">
        <v>258.45999999999998</v>
      </c>
      <c r="AV61">
        <v>77.44</v>
      </c>
      <c r="AW61">
        <v>0.98</v>
      </c>
      <c r="AX61">
        <v>0</v>
      </c>
      <c r="AY61">
        <v>4.84</v>
      </c>
      <c r="AZ61">
        <v>63.16</v>
      </c>
      <c r="BA61">
        <v>1.02</v>
      </c>
      <c r="BB61">
        <v>21.3</v>
      </c>
      <c r="BC61">
        <v>22.26</v>
      </c>
      <c r="BD61">
        <v>0.61</v>
      </c>
      <c r="BE61">
        <v>24.2</v>
      </c>
      <c r="BF61">
        <v>0.52</v>
      </c>
      <c r="BG61">
        <v>0</v>
      </c>
      <c r="BH61">
        <v>0</v>
      </c>
      <c r="BI61">
        <v>0.95</v>
      </c>
      <c r="BJ61">
        <v>0.38</v>
      </c>
      <c r="BK61">
        <v>0.61</v>
      </c>
      <c r="BL61">
        <v>21.59</v>
      </c>
      <c r="BM61">
        <v>0.98</v>
      </c>
      <c r="BN61">
        <v>9.68</v>
      </c>
      <c r="BO61">
        <v>0</v>
      </c>
      <c r="BP61">
        <v>8.15</v>
      </c>
      <c r="BQ61">
        <v>66</v>
      </c>
      <c r="BR61">
        <v>154</v>
      </c>
      <c r="BS61">
        <v>18</v>
      </c>
    </row>
    <row r="62" spans="1:71">
      <c r="G62" t="s">
        <v>104</v>
      </c>
      <c r="H62" s="73">
        <v>882.07999999999993</v>
      </c>
      <c r="I62" s="46">
        <v>357.60999999999996</v>
      </c>
      <c r="J62" s="46">
        <v>209.91000000000003</v>
      </c>
      <c r="K62" s="46">
        <v>60.019999999999996</v>
      </c>
      <c r="L62" s="46">
        <v>9.4699999999999989</v>
      </c>
      <c r="M62" s="74">
        <v>0</v>
      </c>
      <c r="N62" s="73">
        <v>0</v>
      </c>
      <c r="O62" s="46">
        <v>48</v>
      </c>
      <c r="P62" s="46">
        <v>0</v>
      </c>
      <c r="Q62" s="46">
        <v>0</v>
      </c>
      <c r="R62" s="46">
        <v>0</v>
      </c>
      <c r="S62" s="74">
        <v>0</v>
      </c>
      <c r="W62">
        <v>6.78</v>
      </c>
      <c r="X62">
        <v>0</v>
      </c>
      <c r="Y62">
        <v>0.97</v>
      </c>
      <c r="Z62">
        <v>42.58</v>
      </c>
      <c r="AA62">
        <v>45.5</v>
      </c>
      <c r="AB62">
        <v>15.94</v>
      </c>
      <c r="AC62">
        <v>0</v>
      </c>
      <c r="AD62">
        <v>85.16</v>
      </c>
      <c r="AE62">
        <v>24.2</v>
      </c>
      <c r="AF62">
        <v>147.86000000000001</v>
      </c>
      <c r="AG62">
        <v>30</v>
      </c>
      <c r="AH62">
        <v>24.2</v>
      </c>
      <c r="AI62">
        <v>29.04</v>
      </c>
      <c r="AJ62">
        <v>0</v>
      </c>
      <c r="AK62">
        <v>48.4</v>
      </c>
      <c r="AL62">
        <v>15.81</v>
      </c>
      <c r="AM62">
        <v>0</v>
      </c>
      <c r="AN62">
        <v>0</v>
      </c>
      <c r="AO62">
        <v>7.74</v>
      </c>
      <c r="AP62">
        <v>23.16</v>
      </c>
      <c r="AQ62">
        <v>142.30000000000001</v>
      </c>
      <c r="AR62">
        <v>106.48</v>
      </c>
      <c r="AS62">
        <v>18.39</v>
      </c>
      <c r="AT62">
        <v>0.97</v>
      </c>
      <c r="AU62">
        <v>258.45999999999998</v>
      </c>
      <c r="AV62">
        <v>77.44</v>
      </c>
      <c r="AW62">
        <v>0.98</v>
      </c>
      <c r="AX62">
        <v>0</v>
      </c>
      <c r="AY62">
        <v>4.84</v>
      </c>
      <c r="AZ62">
        <v>63.16</v>
      </c>
      <c r="BA62">
        <v>1.02</v>
      </c>
      <c r="BB62">
        <v>21.3</v>
      </c>
      <c r="BC62">
        <v>22.26</v>
      </c>
      <c r="BD62">
        <v>0.61</v>
      </c>
      <c r="BE62">
        <v>24.2</v>
      </c>
      <c r="BF62">
        <v>0.52</v>
      </c>
      <c r="BG62">
        <v>0</v>
      </c>
      <c r="BH62">
        <v>0</v>
      </c>
      <c r="BI62">
        <v>0.95</v>
      </c>
      <c r="BJ62">
        <v>0.38</v>
      </c>
      <c r="BK62">
        <v>0.61</v>
      </c>
      <c r="BL62">
        <v>21.59</v>
      </c>
      <c r="BM62">
        <v>0.98</v>
      </c>
      <c r="BN62">
        <v>9.68</v>
      </c>
      <c r="BO62">
        <v>0</v>
      </c>
      <c r="BP62">
        <v>4.63</v>
      </c>
      <c r="BQ62">
        <v>66</v>
      </c>
      <c r="BR62">
        <v>154</v>
      </c>
      <c r="BS62">
        <v>18</v>
      </c>
    </row>
    <row r="63" spans="1:71">
      <c r="G63" t="s">
        <v>105</v>
      </c>
      <c r="H63" s="73">
        <v>868.07999999999993</v>
      </c>
      <c r="I63" s="46">
        <v>390.32999999999993</v>
      </c>
      <c r="J63" s="46">
        <v>209.91000000000003</v>
      </c>
      <c r="K63" s="46">
        <v>60.019999999999996</v>
      </c>
      <c r="L63" s="46">
        <v>6.24</v>
      </c>
      <c r="M63" s="74">
        <v>0</v>
      </c>
      <c r="N63" s="73">
        <v>0</v>
      </c>
      <c r="O63" s="46">
        <v>48</v>
      </c>
      <c r="P63" s="46">
        <v>0</v>
      </c>
      <c r="Q63" s="46">
        <v>0</v>
      </c>
      <c r="R63" s="46">
        <v>0</v>
      </c>
      <c r="S63" s="74">
        <v>0</v>
      </c>
      <c r="W63">
        <v>6.78</v>
      </c>
      <c r="X63">
        <v>0</v>
      </c>
      <c r="Y63">
        <v>0.97</v>
      </c>
      <c r="Z63">
        <v>42.58</v>
      </c>
      <c r="AA63">
        <v>45.5</v>
      </c>
      <c r="AB63">
        <v>15.94</v>
      </c>
      <c r="AC63">
        <v>0</v>
      </c>
      <c r="AD63">
        <v>85.16</v>
      </c>
      <c r="AE63">
        <v>24.2</v>
      </c>
      <c r="AF63">
        <v>147.86000000000001</v>
      </c>
      <c r="AG63">
        <v>30</v>
      </c>
      <c r="AH63">
        <v>24.2</v>
      </c>
      <c r="AI63">
        <v>29.04</v>
      </c>
      <c r="AJ63">
        <v>0</v>
      </c>
      <c r="AK63">
        <v>48.4</v>
      </c>
      <c r="AL63">
        <v>15.81</v>
      </c>
      <c r="AM63">
        <v>0</v>
      </c>
      <c r="AN63">
        <v>0</v>
      </c>
      <c r="AO63">
        <v>7.74</v>
      </c>
      <c r="AP63">
        <v>23.16</v>
      </c>
      <c r="AQ63">
        <v>142.30000000000001</v>
      </c>
      <c r="AR63">
        <v>106.48</v>
      </c>
      <c r="AS63">
        <v>18.39</v>
      </c>
      <c r="AT63">
        <v>0.97</v>
      </c>
      <c r="AU63">
        <v>258.45999999999998</v>
      </c>
      <c r="AV63">
        <v>77.44</v>
      </c>
      <c r="AW63">
        <v>0.98</v>
      </c>
      <c r="AX63">
        <v>0</v>
      </c>
      <c r="AY63">
        <v>4.84</v>
      </c>
      <c r="AZ63">
        <v>63.16</v>
      </c>
      <c r="BA63">
        <v>1.02</v>
      </c>
      <c r="BB63">
        <v>21.3</v>
      </c>
      <c r="BC63">
        <v>22.26</v>
      </c>
      <c r="BD63">
        <v>0.61</v>
      </c>
      <c r="BE63">
        <v>24.2</v>
      </c>
      <c r="BF63">
        <v>0.52</v>
      </c>
      <c r="BG63">
        <v>38.72</v>
      </c>
      <c r="BH63">
        <v>0</v>
      </c>
      <c r="BI63">
        <v>0.95</v>
      </c>
      <c r="BJ63">
        <v>0.38</v>
      </c>
      <c r="BK63">
        <v>0.61</v>
      </c>
      <c r="BL63">
        <v>21.59</v>
      </c>
      <c r="BM63">
        <v>0.98</v>
      </c>
      <c r="BN63">
        <v>9.68</v>
      </c>
      <c r="BO63">
        <v>0</v>
      </c>
      <c r="BP63">
        <v>1.4</v>
      </c>
      <c r="BQ63">
        <v>60</v>
      </c>
      <c r="BR63">
        <v>140</v>
      </c>
      <c r="BS63">
        <v>18</v>
      </c>
    </row>
    <row r="64" spans="1:71">
      <c r="G64" t="s">
        <v>106</v>
      </c>
      <c r="H64" s="73">
        <v>864.57999999999993</v>
      </c>
      <c r="I64" s="46">
        <v>388.82999999999993</v>
      </c>
      <c r="J64" s="46">
        <v>209.91000000000003</v>
      </c>
      <c r="K64" s="46">
        <v>60.019999999999996</v>
      </c>
      <c r="L64" s="46">
        <v>6.13</v>
      </c>
      <c r="M64" s="74">
        <v>0</v>
      </c>
      <c r="N64" s="73">
        <v>0</v>
      </c>
      <c r="O64" s="46">
        <v>48</v>
      </c>
      <c r="P64" s="46">
        <v>0</v>
      </c>
      <c r="Q64" s="46">
        <v>0</v>
      </c>
      <c r="R64" s="46">
        <v>0</v>
      </c>
      <c r="S64" s="74">
        <v>0</v>
      </c>
      <c r="W64">
        <v>6.78</v>
      </c>
      <c r="X64">
        <v>0</v>
      </c>
      <c r="Y64">
        <v>0.97</v>
      </c>
      <c r="Z64">
        <v>42.58</v>
      </c>
      <c r="AA64">
        <v>45.5</v>
      </c>
      <c r="AB64">
        <v>15.94</v>
      </c>
      <c r="AC64">
        <v>0</v>
      </c>
      <c r="AD64">
        <v>85.16</v>
      </c>
      <c r="AE64">
        <v>24.2</v>
      </c>
      <c r="AF64">
        <v>147.86000000000001</v>
      </c>
      <c r="AG64">
        <v>30</v>
      </c>
      <c r="AH64">
        <v>24.2</v>
      </c>
      <c r="AI64">
        <v>29.04</v>
      </c>
      <c r="AJ64">
        <v>0</v>
      </c>
      <c r="AK64">
        <v>48.4</v>
      </c>
      <c r="AL64">
        <v>15.81</v>
      </c>
      <c r="AM64">
        <v>0</v>
      </c>
      <c r="AN64">
        <v>0</v>
      </c>
      <c r="AO64">
        <v>7.74</v>
      </c>
      <c r="AP64">
        <v>23.16</v>
      </c>
      <c r="AQ64">
        <v>142.30000000000001</v>
      </c>
      <c r="AR64">
        <v>106.48</v>
      </c>
      <c r="AS64">
        <v>18.39</v>
      </c>
      <c r="AT64">
        <v>0.97</v>
      </c>
      <c r="AU64">
        <v>258.45999999999998</v>
      </c>
      <c r="AV64">
        <v>77.44</v>
      </c>
      <c r="AW64">
        <v>0.98</v>
      </c>
      <c r="AX64">
        <v>0</v>
      </c>
      <c r="AY64">
        <v>4.84</v>
      </c>
      <c r="AZ64">
        <v>63.16</v>
      </c>
      <c r="BA64">
        <v>1.02</v>
      </c>
      <c r="BB64">
        <v>21.3</v>
      </c>
      <c r="BC64">
        <v>22.26</v>
      </c>
      <c r="BD64">
        <v>0.61</v>
      </c>
      <c r="BE64">
        <v>24.2</v>
      </c>
      <c r="BF64">
        <v>0.52</v>
      </c>
      <c r="BG64">
        <v>38.72</v>
      </c>
      <c r="BH64">
        <v>0</v>
      </c>
      <c r="BI64">
        <v>0.95</v>
      </c>
      <c r="BJ64">
        <v>0.38</v>
      </c>
      <c r="BK64">
        <v>0.61</v>
      </c>
      <c r="BL64">
        <v>21.59</v>
      </c>
      <c r="BM64">
        <v>0.98</v>
      </c>
      <c r="BN64">
        <v>9.68</v>
      </c>
      <c r="BO64">
        <v>0</v>
      </c>
      <c r="BP64">
        <v>1.29</v>
      </c>
      <c r="BQ64">
        <v>58.5</v>
      </c>
      <c r="BR64">
        <v>136.5</v>
      </c>
      <c r="BS64">
        <v>18</v>
      </c>
    </row>
    <row r="65" spans="7:71">
      <c r="G65" t="s">
        <v>107</v>
      </c>
      <c r="H65" s="73">
        <v>861.07999999999993</v>
      </c>
      <c r="I65" s="46">
        <v>387.32999999999993</v>
      </c>
      <c r="J65" s="46">
        <v>209.91000000000003</v>
      </c>
      <c r="K65" s="46">
        <v>60.019999999999996</v>
      </c>
      <c r="L65" s="46">
        <v>9.02</v>
      </c>
      <c r="M65" s="74">
        <v>0</v>
      </c>
      <c r="N65" s="73">
        <v>0</v>
      </c>
      <c r="O65" s="46">
        <v>48</v>
      </c>
      <c r="P65" s="46">
        <v>0</v>
      </c>
      <c r="Q65" s="46">
        <v>0</v>
      </c>
      <c r="R65" s="46">
        <v>0</v>
      </c>
      <c r="S65" s="74">
        <v>0</v>
      </c>
      <c r="W65">
        <v>6.78</v>
      </c>
      <c r="X65">
        <v>0</v>
      </c>
      <c r="Y65">
        <v>0.97</v>
      </c>
      <c r="Z65">
        <v>42.58</v>
      </c>
      <c r="AA65">
        <v>45.5</v>
      </c>
      <c r="AB65">
        <v>15.94</v>
      </c>
      <c r="AC65">
        <v>0</v>
      </c>
      <c r="AD65">
        <v>85.16</v>
      </c>
      <c r="AE65">
        <v>24.2</v>
      </c>
      <c r="AF65">
        <v>147.86000000000001</v>
      </c>
      <c r="AG65">
        <v>30</v>
      </c>
      <c r="AH65">
        <v>24.2</v>
      </c>
      <c r="AI65">
        <v>29.04</v>
      </c>
      <c r="AJ65">
        <v>0</v>
      </c>
      <c r="AK65">
        <v>48.4</v>
      </c>
      <c r="AL65">
        <v>15.81</v>
      </c>
      <c r="AM65">
        <v>0</v>
      </c>
      <c r="AN65">
        <v>0</v>
      </c>
      <c r="AO65">
        <v>7.74</v>
      </c>
      <c r="AP65">
        <v>23.16</v>
      </c>
      <c r="AQ65">
        <v>142.30000000000001</v>
      </c>
      <c r="AR65">
        <v>106.48</v>
      </c>
      <c r="AS65">
        <v>18.39</v>
      </c>
      <c r="AT65">
        <v>0.97</v>
      </c>
      <c r="AU65">
        <v>258.45999999999998</v>
      </c>
      <c r="AV65">
        <v>77.44</v>
      </c>
      <c r="AW65">
        <v>0.98</v>
      </c>
      <c r="AX65">
        <v>0</v>
      </c>
      <c r="AY65">
        <v>4.84</v>
      </c>
      <c r="AZ65">
        <v>63.16</v>
      </c>
      <c r="BA65">
        <v>1.02</v>
      </c>
      <c r="BB65">
        <v>21.3</v>
      </c>
      <c r="BC65">
        <v>22.26</v>
      </c>
      <c r="BD65">
        <v>0.61</v>
      </c>
      <c r="BE65">
        <v>24.2</v>
      </c>
      <c r="BF65">
        <v>0.52</v>
      </c>
      <c r="BG65">
        <v>38.72</v>
      </c>
      <c r="BH65">
        <v>0</v>
      </c>
      <c r="BI65">
        <v>0.95</v>
      </c>
      <c r="BJ65">
        <v>0.38</v>
      </c>
      <c r="BK65">
        <v>0.61</v>
      </c>
      <c r="BL65">
        <v>21.59</v>
      </c>
      <c r="BM65">
        <v>0.98</v>
      </c>
      <c r="BN65">
        <v>9.68</v>
      </c>
      <c r="BO65">
        <v>0</v>
      </c>
      <c r="BP65">
        <v>4.18</v>
      </c>
      <c r="BQ65">
        <v>57</v>
      </c>
      <c r="BR65">
        <v>133</v>
      </c>
      <c r="BS65">
        <v>18</v>
      </c>
    </row>
    <row r="66" spans="7:71">
      <c r="G66" t="s">
        <v>108</v>
      </c>
      <c r="H66" s="73">
        <v>851.28</v>
      </c>
      <c r="I66" s="46">
        <v>383.12999999999994</v>
      </c>
      <c r="J66" s="46">
        <v>209.91000000000003</v>
      </c>
      <c r="K66" s="46">
        <v>60.019999999999996</v>
      </c>
      <c r="L66" s="46">
        <v>11.04</v>
      </c>
      <c r="M66" s="74">
        <v>0</v>
      </c>
      <c r="N66" s="73">
        <v>0</v>
      </c>
      <c r="O66" s="46">
        <v>48</v>
      </c>
      <c r="P66" s="46">
        <v>0</v>
      </c>
      <c r="Q66" s="46">
        <v>0</v>
      </c>
      <c r="R66" s="46">
        <v>0</v>
      </c>
      <c r="S66" s="74">
        <v>0</v>
      </c>
      <c r="W66">
        <v>6.78</v>
      </c>
      <c r="X66">
        <v>0</v>
      </c>
      <c r="Y66">
        <v>0.97</v>
      </c>
      <c r="Z66">
        <v>42.58</v>
      </c>
      <c r="AA66">
        <v>45.5</v>
      </c>
      <c r="AB66">
        <v>15.94</v>
      </c>
      <c r="AC66">
        <v>0</v>
      </c>
      <c r="AD66">
        <v>85.16</v>
      </c>
      <c r="AE66">
        <v>24.2</v>
      </c>
      <c r="AF66">
        <v>147.86000000000001</v>
      </c>
      <c r="AG66">
        <v>30</v>
      </c>
      <c r="AH66">
        <v>24.2</v>
      </c>
      <c r="AI66">
        <v>29.04</v>
      </c>
      <c r="AJ66">
        <v>0</v>
      </c>
      <c r="AK66">
        <v>48.4</v>
      </c>
      <c r="AL66">
        <v>15.81</v>
      </c>
      <c r="AM66">
        <v>0</v>
      </c>
      <c r="AN66">
        <v>0</v>
      </c>
      <c r="AO66">
        <v>7.74</v>
      </c>
      <c r="AP66">
        <v>23.16</v>
      </c>
      <c r="AQ66">
        <v>142.30000000000001</v>
      </c>
      <c r="AR66">
        <v>106.48</v>
      </c>
      <c r="AS66">
        <v>18.39</v>
      </c>
      <c r="AT66">
        <v>0.97</v>
      </c>
      <c r="AU66">
        <v>258.45999999999998</v>
      </c>
      <c r="AV66">
        <v>77.44</v>
      </c>
      <c r="AW66">
        <v>0.98</v>
      </c>
      <c r="AX66">
        <v>0</v>
      </c>
      <c r="AY66">
        <v>4.84</v>
      </c>
      <c r="AZ66">
        <v>63.16</v>
      </c>
      <c r="BA66">
        <v>1.02</v>
      </c>
      <c r="BB66">
        <v>21.3</v>
      </c>
      <c r="BC66">
        <v>22.26</v>
      </c>
      <c r="BD66">
        <v>0.61</v>
      </c>
      <c r="BE66">
        <v>24.2</v>
      </c>
      <c r="BF66">
        <v>0.52</v>
      </c>
      <c r="BG66">
        <v>38.72</v>
      </c>
      <c r="BH66">
        <v>0</v>
      </c>
      <c r="BI66">
        <v>0.95</v>
      </c>
      <c r="BJ66">
        <v>0.38</v>
      </c>
      <c r="BK66">
        <v>0.61</v>
      </c>
      <c r="BL66">
        <v>21.59</v>
      </c>
      <c r="BM66">
        <v>0.98</v>
      </c>
      <c r="BN66">
        <v>9.68</v>
      </c>
      <c r="BO66">
        <v>0</v>
      </c>
      <c r="BP66">
        <v>6.2</v>
      </c>
      <c r="BQ66">
        <v>52.8</v>
      </c>
      <c r="BR66">
        <v>123.2</v>
      </c>
      <c r="BS66">
        <v>18</v>
      </c>
    </row>
    <row r="67" spans="7:71">
      <c r="G67" t="s">
        <v>109</v>
      </c>
      <c r="H67" s="73">
        <v>839.93000000000006</v>
      </c>
      <c r="I67" s="46">
        <v>378.32999999999993</v>
      </c>
      <c r="J67" s="46">
        <v>209.91000000000003</v>
      </c>
      <c r="K67" s="46">
        <v>60.019999999999996</v>
      </c>
      <c r="L67" s="46">
        <v>9.43</v>
      </c>
      <c r="M67" s="74">
        <v>0</v>
      </c>
      <c r="N67" s="73">
        <v>0</v>
      </c>
      <c r="O67" s="46">
        <v>48</v>
      </c>
      <c r="P67" s="46">
        <v>0</v>
      </c>
      <c r="Q67" s="46">
        <v>0</v>
      </c>
      <c r="R67" s="46">
        <v>0</v>
      </c>
      <c r="S67" s="74">
        <v>0</v>
      </c>
      <c r="W67">
        <v>6.78</v>
      </c>
      <c r="X67">
        <v>0</v>
      </c>
      <c r="Y67">
        <v>0.82</v>
      </c>
      <c r="Z67">
        <v>42.58</v>
      </c>
      <c r="AA67">
        <v>45.5</v>
      </c>
      <c r="AB67">
        <v>15.94</v>
      </c>
      <c r="AC67">
        <v>0</v>
      </c>
      <c r="AD67">
        <v>85.16</v>
      </c>
      <c r="AE67">
        <v>24.2</v>
      </c>
      <c r="AF67">
        <v>147.86000000000001</v>
      </c>
      <c r="AG67">
        <v>30</v>
      </c>
      <c r="AH67">
        <v>24.2</v>
      </c>
      <c r="AI67">
        <v>29.04</v>
      </c>
      <c r="AJ67">
        <v>0</v>
      </c>
      <c r="AK67">
        <v>48.4</v>
      </c>
      <c r="AL67">
        <v>15.81</v>
      </c>
      <c r="AM67">
        <v>0</v>
      </c>
      <c r="AN67">
        <v>0</v>
      </c>
      <c r="AO67">
        <v>7.74</v>
      </c>
      <c r="AP67">
        <v>23.16</v>
      </c>
      <c r="AQ67">
        <v>142.30000000000001</v>
      </c>
      <c r="AR67">
        <v>106.48</v>
      </c>
      <c r="AS67">
        <v>18.39</v>
      </c>
      <c r="AT67">
        <v>0.97</v>
      </c>
      <c r="AU67">
        <v>258.45999999999998</v>
      </c>
      <c r="AV67">
        <v>77.44</v>
      </c>
      <c r="AW67">
        <v>0.98</v>
      </c>
      <c r="AX67">
        <v>0</v>
      </c>
      <c r="AY67">
        <v>4.84</v>
      </c>
      <c r="AZ67">
        <v>63.16</v>
      </c>
      <c r="BA67">
        <v>1.02</v>
      </c>
      <c r="BB67">
        <v>21.3</v>
      </c>
      <c r="BC67">
        <v>22.26</v>
      </c>
      <c r="BD67">
        <v>0.61</v>
      </c>
      <c r="BE67">
        <v>24.2</v>
      </c>
      <c r="BF67">
        <v>0.52</v>
      </c>
      <c r="BG67">
        <v>38.72</v>
      </c>
      <c r="BH67">
        <v>0</v>
      </c>
      <c r="BI67">
        <v>0.95</v>
      </c>
      <c r="BJ67">
        <v>0.38</v>
      </c>
      <c r="BK67">
        <v>0.61</v>
      </c>
      <c r="BL67">
        <v>21.59</v>
      </c>
      <c r="BM67">
        <v>0.98</v>
      </c>
      <c r="BN67">
        <v>9.68</v>
      </c>
      <c r="BO67">
        <v>0</v>
      </c>
      <c r="BP67">
        <v>4.59</v>
      </c>
      <c r="BQ67">
        <v>48</v>
      </c>
      <c r="BR67">
        <v>112</v>
      </c>
      <c r="BS67">
        <v>18</v>
      </c>
    </row>
    <row r="68" spans="7:71">
      <c r="G68" t="s">
        <v>110</v>
      </c>
      <c r="H68" s="73">
        <v>823.13000000000011</v>
      </c>
      <c r="I68" s="46">
        <v>371.12999999999994</v>
      </c>
      <c r="J68" s="46">
        <v>209.91000000000003</v>
      </c>
      <c r="K68" s="46">
        <v>60.019999999999996</v>
      </c>
      <c r="L68" s="46">
        <v>6.6899999999999995</v>
      </c>
      <c r="M68" s="74">
        <v>0</v>
      </c>
      <c r="N68" s="73">
        <v>0</v>
      </c>
      <c r="O68" s="46">
        <v>48</v>
      </c>
      <c r="P68" s="46">
        <v>0</v>
      </c>
      <c r="Q68" s="46">
        <v>0</v>
      </c>
      <c r="R68" s="46">
        <v>0</v>
      </c>
      <c r="S68" s="74">
        <v>0</v>
      </c>
      <c r="W68">
        <v>6.78</v>
      </c>
      <c r="X68">
        <v>0</v>
      </c>
      <c r="Y68">
        <v>0.82</v>
      </c>
      <c r="Z68">
        <v>42.58</v>
      </c>
      <c r="AA68">
        <v>45.5</v>
      </c>
      <c r="AB68">
        <v>15.94</v>
      </c>
      <c r="AC68">
        <v>0</v>
      </c>
      <c r="AD68">
        <v>85.16</v>
      </c>
      <c r="AE68">
        <v>24.2</v>
      </c>
      <c r="AF68">
        <v>147.86000000000001</v>
      </c>
      <c r="AG68">
        <v>30</v>
      </c>
      <c r="AH68">
        <v>24.2</v>
      </c>
      <c r="AI68">
        <v>29.04</v>
      </c>
      <c r="AJ68">
        <v>0</v>
      </c>
      <c r="AK68">
        <v>48.4</v>
      </c>
      <c r="AL68">
        <v>15.81</v>
      </c>
      <c r="AM68">
        <v>0</v>
      </c>
      <c r="AN68">
        <v>0</v>
      </c>
      <c r="AO68">
        <v>7.74</v>
      </c>
      <c r="AP68">
        <v>23.16</v>
      </c>
      <c r="AQ68">
        <v>142.30000000000001</v>
      </c>
      <c r="AR68">
        <v>106.48</v>
      </c>
      <c r="AS68">
        <v>18.39</v>
      </c>
      <c r="AT68">
        <v>0.97</v>
      </c>
      <c r="AU68">
        <v>258.45999999999998</v>
      </c>
      <c r="AV68">
        <v>77.44</v>
      </c>
      <c r="AW68">
        <v>0.98</v>
      </c>
      <c r="AX68">
        <v>0</v>
      </c>
      <c r="AY68">
        <v>4.84</v>
      </c>
      <c r="AZ68">
        <v>63.16</v>
      </c>
      <c r="BA68">
        <v>1.02</v>
      </c>
      <c r="BB68">
        <v>21.3</v>
      </c>
      <c r="BC68">
        <v>22.26</v>
      </c>
      <c r="BD68">
        <v>0.61</v>
      </c>
      <c r="BE68">
        <v>24.2</v>
      </c>
      <c r="BF68">
        <v>0.52</v>
      </c>
      <c r="BG68">
        <v>38.72</v>
      </c>
      <c r="BH68">
        <v>0</v>
      </c>
      <c r="BI68">
        <v>0.95</v>
      </c>
      <c r="BJ68">
        <v>0.38</v>
      </c>
      <c r="BK68">
        <v>0.61</v>
      </c>
      <c r="BL68">
        <v>21.59</v>
      </c>
      <c r="BM68">
        <v>0.98</v>
      </c>
      <c r="BN68">
        <v>9.68</v>
      </c>
      <c r="BO68">
        <v>0</v>
      </c>
      <c r="BP68">
        <v>1.85</v>
      </c>
      <c r="BQ68">
        <v>40.799999999999997</v>
      </c>
      <c r="BR68">
        <v>95.2</v>
      </c>
      <c r="BS68">
        <v>18</v>
      </c>
    </row>
    <row r="69" spans="7:71">
      <c r="G69" t="s">
        <v>111</v>
      </c>
      <c r="H69" s="73">
        <v>808.43000000000006</v>
      </c>
      <c r="I69" s="46">
        <v>364.82999999999993</v>
      </c>
      <c r="J69" s="46">
        <v>209.91000000000003</v>
      </c>
      <c r="K69" s="46">
        <v>60.019999999999996</v>
      </c>
      <c r="L69" s="46">
        <v>5.7299999999999995</v>
      </c>
      <c r="M69" s="74">
        <v>0</v>
      </c>
      <c r="N69" s="73">
        <v>0</v>
      </c>
      <c r="O69" s="46">
        <v>48</v>
      </c>
      <c r="P69" s="46">
        <v>0</v>
      </c>
      <c r="Q69" s="46">
        <v>0</v>
      </c>
      <c r="R69" s="46">
        <v>0</v>
      </c>
      <c r="S69" s="74">
        <v>0</v>
      </c>
      <c r="W69">
        <v>6.78</v>
      </c>
      <c r="X69">
        <v>0</v>
      </c>
      <c r="Y69">
        <v>0.82</v>
      </c>
      <c r="Z69">
        <v>42.58</v>
      </c>
      <c r="AA69">
        <v>45.5</v>
      </c>
      <c r="AB69">
        <v>15.94</v>
      </c>
      <c r="AC69">
        <v>0</v>
      </c>
      <c r="AD69">
        <v>85.16</v>
      </c>
      <c r="AE69">
        <v>24.2</v>
      </c>
      <c r="AF69">
        <v>147.86000000000001</v>
      </c>
      <c r="AG69">
        <v>30</v>
      </c>
      <c r="AH69">
        <v>24.2</v>
      </c>
      <c r="AI69">
        <v>29.04</v>
      </c>
      <c r="AJ69">
        <v>0</v>
      </c>
      <c r="AK69">
        <v>48.4</v>
      </c>
      <c r="AL69">
        <v>15.81</v>
      </c>
      <c r="AM69">
        <v>0</v>
      </c>
      <c r="AN69">
        <v>0</v>
      </c>
      <c r="AO69">
        <v>7.74</v>
      </c>
      <c r="AP69">
        <v>23.16</v>
      </c>
      <c r="AQ69">
        <v>142.30000000000001</v>
      </c>
      <c r="AR69">
        <v>106.48</v>
      </c>
      <c r="AS69">
        <v>18.39</v>
      </c>
      <c r="AT69">
        <v>0.97</v>
      </c>
      <c r="AU69">
        <v>258.45999999999998</v>
      </c>
      <c r="AV69">
        <v>77.44</v>
      </c>
      <c r="AW69">
        <v>0.98</v>
      </c>
      <c r="AX69">
        <v>0</v>
      </c>
      <c r="AY69">
        <v>4.84</v>
      </c>
      <c r="AZ69">
        <v>63.16</v>
      </c>
      <c r="BA69">
        <v>1.02</v>
      </c>
      <c r="BB69">
        <v>21.3</v>
      </c>
      <c r="BC69">
        <v>22.26</v>
      </c>
      <c r="BD69">
        <v>0.61</v>
      </c>
      <c r="BE69">
        <v>24.2</v>
      </c>
      <c r="BF69">
        <v>0.52</v>
      </c>
      <c r="BG69">
        <v>38.72</v>
      </c>
      <c r="BH69">
        <v>0</v>
      </c>
      <c r="BI69">
        <v>0.95</v>
      </c>
      <c r="BJ69">
        <v>0.38</v>
      </c>
      <c r="BK69">
        <v>0.61</v>
      </c>
      <c r="BL69">
        <v>21.59</v>
      </c>
      <c r="BM69">
        <v>0.98</v>
      </c>
      <c r="BN69">
        <v>9.68</v>
      </c>
      <c r="BO69">
        <v>0</v>
      </c>
      <c r="BP69">
        <v>0.89</v>
      </c>
      <c r="BQ69">
        <v>34.5</v>
      </c>
      <c r="BR69">
        <v>80.5</v>
      </c>
      <c r="BS69">
        <v>18</v>
      </c>
    </row>
    <row r="70" spans="7:71">
      <c r="G70" t="s">
        <v>112</v>
      </c>
      <c r="H70" s="73">
        <v>797.93000000000006</v>
      </c>
      <c r="I70" s="46">
        <v>360.32999999999993</v>
      </c>
      <c r="J70" s="46">
        <v>209.91000000000003</v>
      </c>
      <c r="K70" s="46">
        <v>60.019999999999996</v>
      </c>
      <c r="L70" s="46">
        <v>5.92</v>
      </c>
      <c r="M70" s="74">
        <v>0</v>
      </c>
      <c r="N70" s="73">
        <v>0</v>
      </c>
      <c r="O70" s="46">
        <v>48</v>
      </c>
      <c r="P70" s="46">
        <v>0</v>
      </c>
      <c r="Q70" s="46">
        <v>0</v>
      </c>
      <c r="R70" s="46">
        <v>0</v>
      </c>
      <c r="S70" s="74">
        <v>0</v>
      </c>
      <c r="W70">
        <v>6.78</v>
      </c>
      <c r="X70">
        <v>0</v>
      </c>
      <c r="Y70">
        <v>0.82</v>
      </c>
      <c r="Z70">
        <v>42.58</v>
      </c>
      <c r="AA70">
        <v>45.5</v>
      </c>
      <c r="AB70">
        <v>15.94</v>
      </c>
      <c r="AC70">
        <v>0</v>
      </c>
      <c r="AD70">
        <v>85.16</v>
      </c>
      <c r="AE70">
        <v>24.2</v>
      </c>
      <c r="AF70">
        <v>147.86000000000001</v>
      </c>
      <c r="AG70">
        <v>30</v>
      </c>
      <c r="AH70">
        <v>24.2</v>
      </c>
      <c r="AI70">
        <v>29.04</v>
      </c>
      <c r="AJ70">
        <v>0</v>
      </c>
      <c r="AK70">
        <v>48.4</v>
      </c>
      <c r="AL70">
        <v>15.81</v>
      </c>
      <c r="AM70">
        <v>0</v>
      </c>
      <c r="AN70">
        <v>0</v>
      </c>
      <c r="AO70">
        <v>7.74</v>
      </c>
      <c r="AP70">
        <v>23.16</v>
      </c>
      <c r="AQ70">
        <v>142.30000000000001</v>
      </c>
      <c r="AR70">
        <v>106.48</v>
      </c>
      <c r="AS70">
        <v>18.39</v>
      </c>
      <c r="AT70">
        <v>0.97</v>
      </c>
      <c r="AU70">
        <v>258.45999999999998</v>
      </c>
      <c r="AV70">
        <v>77.44</v>
      </c>
      <c r="AW70">
        <v>0.98</v>
      </c>
      <c r="AX70">
        <v>0</v>
      </c>
      <c r="AY70">
        <v>4.84</v>
      </c>
      <c r="AZ70">
        <v>63.16</v>
      </c>
      <c r="BA70">
        <v>1.02</v>
      </c>
      <c r="BB70">
        <v>21.3</v>
      </c>
      <c r="BC70">
        <v>22.26</v>
      </c>
      <c r="BD70">
        <v>0.61</v>
      </c>
      <c r="BE70">
        <v>24.2</v>
      </c>
      <c r="BF70">
        <v>0.52</v>
      </c>
      <c r="BG70">
        <v>38.72</v>
      </c>
      <c r="BH70">
        <v>0</v>
      </c>
      <c r="BI70">
        <v>0.95</v>
      </c>
      <c r="BJ70">
        <v>0.38</v>
      </c>
      <c r="BK70">
        <v>0.61</v>
      </c>
      <c r="BL70">
        <v>21.59</v>
      </c>
      <c r="BM70">
        <v>0.98</v>
      </c>
      <c r="BN70">
        <v>9.68</v>
      </c>
      <c r="BO70">
        <v>0</v>
      </c>
      <c r="BP70">
        <v>1.08</v>
      </c>
      <c r="BQ70">
        <v>30</v>
      </c>
      <c r="BR70">
        <v>70</v>
      </c>
      <c r="BS70">
        <v>18</v>
      </c>
    </row>
    <row r="71" spans="7:71">
      <c r="G71" t="s">
        <v>113</v>
      </c>
      <c r="H71" s="73">
        <v>765.67</v>
      </c>
      <c r="I71" s="46">
        <v>298.35000000000002</v>
      </c>
      <c r="J71" s="46">
        <v>211.67000000000002</v>
      </c>
      <c r="K71" s="46">
        <v>35.82</v>
      </c>
      <c r="L71" s="46">
        <v>6.29</v>
      </c>
      <c r="M71" s="74">
        <v>0</v>
      </c>
      <c r="N71" s="73">
        <v>0</v>
      </c>
      <c r="O71" s="46">
        <v>48</v>
      </c>
      <c r="P71" s="46">
        <v>0</v>
      </c>
      <c r="Q71" s="46">
        <v>0</v>
      </c>
      <c r="R71" s="46">
        <v>0</v>
      </c>
      <c r="S71" s="74">
        <v>0</v>
      </c>
      <c r="W71">
        <v>6.78</v>
      </c>
      <c r="X71">
        <v>0</v>
      </c>
      <c r="Y71">
        <v>0.82</v>
      </c>
      <c r="Z71">
        <v>42.58</v>
      </c>
      <c r="AA71">
        <v>45.5</v>
      </c>
      <c r="AB71">
        <v>17.7</v>
      </c>
      <c r="AC71">
        <v>0</v>
      </c>
      <c r="AD71">
        <v>85.16</v>
      </c>
      <c r="AE71">
        <v>24.2</v>
      </c>
      <c r="AF71">
        <v>147.86000000000001</v>
      </c>
      <c r="AG71">
        <v>30</v>
      </c>
      <c r="AH71">
        <v>0</v>
      </c>
      <c r="AI71">
        <v>29.04</v>
      </c>
      <c r="AJ71">
        <v>0</v>
      </c>
      <c r="AK71">
        <v>48.4</v>
      </c>
      <c r="AL71">
        <v>15.81</v>
      </c>
      <c r="AM71">
        <v>0</v>
      </c>
      <c r="AN71">
        <v>0</v>
      </c>
      <c r="AO71">
        <v>7.74</v>
      </c>
      <c r="AP71">
        <v>0</v>
      </c>
      <c r="AQ71">
        <v>142.30000000000001</v>
      </c>
      <c r="AR71">
        <v>48.4</v>
      </c>
      <c r="AS71">
        <v>18.39</v>
      </c>
      <c r="AT71">
        <v>0.97</v>
      </c>
      <c r="AU71">
        <v>258.45999999999998</v>
      </c>
      <c r="AV71">
        <v>77.44</v>
      </c>
      <c r="AW71">
        <v>0.98</v>
      </c>
      <c r="AX71">
        <v>0</v>
      </c>
      <c r="AY71">
        <v>4.84</v>
      </c>
      <c r="AZ71">
        <v>63.16</v>
      </c>
      <c r="BA71">
        <v>1.02</v>
      </c>
      <c r="BB71">
        <v>21.3</v>
      </c>
      <c r="BC71">
        <v>22.26</v>
      </c>
      <c r="BD71">
        <v>0.61</v>
      </c>
      <c r="BE71">
        <v>24.2</v>
      </c>
      <c r="BF71">
        <v>0.52</v>
      </c>
      <c r="BG71">
        <v>38.72</v>
      </c>
      <c r="BH71">
        <v>0</v>
      </c>
      <c r="BI71">
        <v>0.95</v>
      </c>
      <c r="BJ71">
        <v>0.38</v>
      </c>
      <c r="BK71">
        <v>0.61</v>
      </c>
      <c r="BL71">
        <v>21.59</v>
      </c>
      <c r="BM71">
        <v>0.98</v>
      </c>
      <c r="BN71">
        <v>9.68</v>
      </c>
      <c r="BO71">
        <v>0</v>
      </c>
      <c r="BP71">
        <v>1.45</v>
      </c>
      <c r="BQ71">
        <v>26.1</v>
      </c>
      <c r="BR71">
        <v>60.9</v>
      </c>
      <c r="BS71">
        <v>18</v>
      </c>
    </row>
    <row r="72" spans="7:71">
      <c r="G72" t="s">
        <v>114</v>
      </c>
      <c r="H72" s="73">
        <v>753.77</v>
      </c>
      <c r="I72" s="46">
        <v>293.25</v>
      </c>
      <c r="J72" s="46">
        <v>211.67000000000002</v>
      </c>
      <c r="K72" s="46">
        <v>35.82</v>
      </c>
      <c r="L72" s="46">
        <v>5.92</v>
      </c>
      <c r="M72" s="74">
        <v>0</v>
      </c>
      <c r="N72" s="73">
        <v>0</v>
      </c>
      <c r="O72" s="46">
        <v>48</v>
      </c>
      <c r="P72" s="46">
        <v>0</v>
      </c>
      <c r="Q72" s="46">
        <v>0</v>
      </c>
      <c r="R72" s="46">
        <v>0</v>
      </c>
      <c r="S72" s="74">
        <v>0</v>
      </c>
      <c r="W72">
        <v>6.78</v>
      </c>
      <c r="X72">
        <v>0</v>
      </c>
      <c r="Y72">
        <v>0.82</v>
      </c>
      <c r="Z72">
        <v>42.58</v>
      </c>
      <c r="AA72">
        <v>45.5</v>
      </c>
      <c r="AB72">
        <v>17.7</v>
      </c>
      <c r="AC72">
        <v>0</v>
      </c>
      <c r="AD72">
        <v>85.16</v>
      </c>
      <c r="AE72">
        <v>24.2</v>
      </c>
      <c r="AF72">
        <v>147.86000000000001</v>
      </c>
      <c r="AG72">
        <v>30</v>
      </c>
      <c r="AH72">
        <v>0</v>
      </c>
      <c r="AI72">
        <v>29.04</v>
      </c>
      <c r="AJ72">
        <v>0</v>
      </c>
      <c r="AK72">
        <v>48.4</v>
      </c>
      <c r="AL72">
        <v>15.81</v>
      </c>
      <c r="AM72">
        <v>0</v>
      </c>
      <c r="AN72">
        <v>0</v>
      </c>
      <c r="AO72">
        <v>7.74</v>
      </c>
      <c r="AP72">
        <v>0</v>
      </c>
      <c r="AQ72">
        <v>142.30000000000001</v>
      </c>
      <c r="AR72">
        <v>48.4</v>
      </c>
      <c r="AS72">
        <v>18.39</v>
      </c>
      <c r="AT72">
        <v>0.97</v>
      </c>
      <c r="AU72">
        <v>258.45999999999998</v>
      </c>
      <c r="AV72">
        <v>77.44</v>
      </c>
      <c r="AW72">
        <v>0.98</v>
      </c>
      <c r="AX72">
        <v>0</v>
      </c>
      <c r="AY72">
        <v>4.84</v>
      </c>
      <c r="AZ72">
        <v>63.16</v>
      </c>
      <c r="BA72">
        <v>1.02</v>
      </c>
      <c r="BB72">
        <v>21.3</v>
      </c>
      <c r="BC72">
        <v>22.26</v>
      </c>
      <c r="BD72">
        <v>0.61</v>
      </c>
      <c r="BE72">
        <v>24.2</v>
      </c>
      <c r="BF72">
        <v>0.52</v>
      </c>
      <c r="BG72">
        <v>38.72</v>
      </c>
      <c r="BH72">
        <v>0</v>
      </c>
      <c r="BI72">
        <v>0.95</v>
      </c>
      <c r="BJ72">
        <v>0.38</v>
      </c>
      <c r="BK72">
        <v>0.61</v>
      </c>
      <c r="BL72">
        <v>21.59</v>
      </c>
      <c r="BM72">
        <v>0.98</v>
      </c>
      <c r="BN72">
        <v>9.68</v>
      </c>
      <c r="BO72">
        <v>0</v>
      </c>
      <c r="BP72">
        <v>1.08</v>
      </c>
      <c r="BQ72">
        <v>21</v>
      </c>
      <c r="BR72">
        <v>49</v>
      </c>
      <c r="BS72">
        <v>18</v>
      </c>
    </row>
    <row r="73" spans="7:71">
      <c r="G73" t="s">
        <v>115</v>
      </c>
      <c r="H73" s="73">
        <v>739.77</v>
      </c>
      <c r="I73" s="46">
        <v>287.25</v>
      </c>
      <c r="J73" s="46">
        <v>211.67000000000002</v>
      </c>
      <c r="K73" s="46">
        <v>35.82</v>
      </c>
      <c r="L73" s="46">
        <v>5.32</v>
      </c>
      <c r="M73" s="74">
        <v>0</v>
      </c>
      <c r="N73" s="73">
        <v>0</v>
      </c>
      <c r="O73" s="46">
        <v>48</v>
      </c>
      <c r="P73" s="46">
        <v>0</v>
      </c>
      <c r="Q73" s="46">
        <v>0</v>
      </c>
      <c r="R73" s="46">
        <v>0</v>
      </c>
      <c r="S73" s="74">
        <v>0</v>
      </c>
      <c r="W73">
        <v>6.78</v>
      </c>
      <c r="X73">
        <v>0</v>
      </c>
      <c r="Y73">
        <v>0.82</v>
      </c>
      <c r="Z73">
        <v>42.58</v>
      </c>
      <c r="AA73">
        <v>45.5</v>
      </c>
      <c r="AB73">
        <v>17.7</v>
      </c>
      <c r="AC73">
        <v>0</v>
      </c>
      <c r="AD73">
        <v>85.16</v>
      </c>
      <c r="AE73">
        <v>24.2</v>
      </c>
      <c r="AF73">
        <v>147.86000000000001</v>
      </c>
      <c r="AG73">
        <v>30</v>
      </c>
      <c r="AH73">
        <v>0</v>
      </c>
      <c r="AI73">
        <v>29.04</v>
      </c>
      <c r="AJ73">
        <v>0</v>
      </c>
      <c r="AK73">
        <v>48.4</v>
      </c>
      <c r="AL73">
        <v>15.81</v>
      </c>
      <c r="AM73">
        <v>0</v>
      </c>
      <c r="AN73">
        <v>0</v>
      </c>
      <c r="AO73">
        <v>7.74</v>
      </c>
      <c r="AP73">
        <v>0</v>
      </c>
      <c r="AQ73">
        <v>142.30000000000001</v>
      </c>
      <c r="AR73">
        <v>48.4</v>
      </c>
      <c r="AS73">
        <v>18.39</v>
      </c>
      <c r="AT73">
        <v>0.97</v>
      </c>
      <c r="AU73">
        <v>258.45999999999998</v>
      </c>
      <c r="AV73">
        <v>77.44</v>
      </c>
      <c r="AW73">
        <v>0.98</v>
      </c>
      <c r="AX73">
        <v>0</v>
      </c>
      <c r="AY73">
        <v>4.84</v>
      </c>
      <c r="AZ73">
        <v>63.16</v>
      </c>
      <c r="BA73">
        <v>1.02</v>
      </c>
      <c r="BB73">
        <v>21.3</v>
      </c>
      <c r="BC73">
        <v>22.26</v>
      </c>
      <c r="BD73">
        <v>0.61</v>
      </c>
      <c r="BE73">
        <v>24.2</v>
      </c>
      <c r="BF73">
        <v>0.52</v>
      </c>
      <c r="BG73">
        <v>38.72</v>
      </c>
      <c r="BH73">
        <v>0</v>
      </c>
      <c r="BI73">
        <v>0.95</v>
      </c>
      <c r="BJ73">
        <v>0.38</v>
      </c>
      <c r="BK73">
        <v>0.61</v>
      </c>
      <c r="BL73">
        <v>21.59</v>
      </c>
      <c r="BM73">
        <v>0.98</v>
      </c>
      <c r="BN73">
        <v>9.68</v>
      </c>
      <c r="BO73">
        <v>0</v>
      </c>
      <c r="BP73">
        <v>0.48</v>
      </c>
      <c r="BQ73">
        <v>15</v>
      </c>
      <c r="BR73">
        <v>35</v>
      </c>
      <c r="BS73">
        <v>18</v>
      </c>
    </row>
    <row r="74" spans="7:71">
      <c r="G74" t="s">
        <v>116</v>
      </c>
      <c r="H74" s="73">
        <v>736.27</v>
      </c>
      <c r="I74" s="46">
        <v>285.75</v>
      </c>
      <c r="J74" s="46">
        <v>211.67000000000002</v>
      </c>
      <c r="K74" s="46">
        <v>35.82</v>
      </c>
      <c r="L74" s="46">
        <v>5.03</v>
      </c>
      <c r="M74" s="74">
        <v>0</v>
      </c>
      <c r="N74" s="73">
        <v>0</v>
      </c>
      <c r="O74" s="46">
        <v>48</v>
      </c>
      <c r="P74" s="46">
        <v>0</v>
      </c>
      <c r="Q74" s="46">
        <v>0</v>
      </c>
      <c r="R74" s="46">
        <v>0</v>
      </c>
      <c r="S74" s="74">
        <v>0</v>
      </c>
      <c r="W74">
        <v>6.78</v>
      </c>
      <c r="X74">
        <v>0</v>
      </c>
      <c r="Y74">
        <v>0.82</v>
      </c>
      <c r="Z74">
        <v>42.58</v>
      </c>
      <c r="AA74">
        <v>45.5</v>
      </c>
      <c r="AB74">
        <v>17.7</v>
      </c>
      <c r="AC74">
        <v>0</v>
      </c>
      <c r="AD74">
        <v>85.16</v>
      </c>
      <c r="AE74">
        <v>24.2</v>
      </c>
      <c r="AF74">
        <v>147.86000000000001</v>
      </c>
      <c r="AG74">
        <v>30</v>
      </c>
      <c r="AH74">
        <v>0</v>
      </c>
      <c r="AI74">
        <v>29.04</v>
      </c>
      <c r="AJ74">
        <v>0</v>
      </c>
      <c r="AK74">
        <v>48.4</v>
      </c>
      <c r="AL74">
        <v>15.81</v>
      </c>
      <c r="AM74">
        <v>0</v>
      </c>
      <c r="AN74">
        <v>0</v>
      </c>
      <c r="AO74">
        <v>7.74</v>
      </c>
      <c r="AP74">
        <v>0</v>
      </c>
      <c r="AQ74">
        <v>142.30000000000001</v>
      </c>
      <c r="AR74">
        <v>48.4</v>
      </c>
      <c r="AS74">
        <v>18.39</v>
      </c>
      <c r="AT74">
        <v>0.97</v>
      </c>
      <c r="AU74">
        <v>258.45999999999998</v>
      </c>
      <c r="AV74">
        <v>77.44</v>
      </c>
      <c r="AW74">
        <v>0.98</v>
      </c>
      <c r="AX74">
        <v>0</v>
      </c>
      <c r="AY74">
        <v>4.84</v>
      </c>
      <c r="AZ74">
        <v>63.16</v>
      </c>
      <c r="BA74">
        <v>1.02</v>
      </c>
      <c r="BB74">
        <v>21.3</v>
      </c>
      <c r="BC74">
        <v>22.26</v>
      </c>
      <c r="BD74">
        <v>0.61</v>
      </c>
      <c r="BE74">
        <v>24.2</v>
      </c>
      <c r="BF74">
        <v>0.52</v>
      </c>
      <c r="BG74">
        <v>38.72</v>
      </c>
      <c r="BH74">
        <v>0</v>
      </c>
      <c r="BI74">
        <v>0.95</v>
      </c>
      <c r="BJ74">
        <v>0.38</v>
      </c>
      <c r="BK74">
        <v>0.61</v>
      </c>
      <c r="BL74">
        <v>21.59</v>
      </c>
      <c r="BM74">
        <v>0.98</v>
      </c>
      <c r="BN74">
        <v>9.68</v>
      </c>
      <c r="BO74">
        <v>0</v>
      </c>
      <c r="BP74">
        <v>0.19</v>
      </c>
      <c r="BQ74">
        <v>13.5</v>
      </c>
      <c r="BR74">
        <v>31.5</v>
      </c>
      <c r="BS74">
        <v>18</v>
      </c>
    </row>
    <row r="75" spans="7:71">
      <c r="G75" t="s">
        <v>117</v>
      </c>
      <c r="H75" s="73">
        <v>712.1400000000001</v>
      </c>
      <c r="I75" s="46">
        <v>395.50999999999993</v>
      </c>
      <c r="J75" s="46">
        <v>211.85000000000002</v>
      </c>
      <c r="K75" s="46">
        <v>35.82</v>
      </c>
      <c r="L75" s="46">
        <v>4.84</v>
      </c>
      <c r="M75" s="74">
        <v>0</v>
      </c>
      <c r="N75" s="73">
        <v>0</v>
      </c>
      <c r="O75" s="46">
        <v>48</v>
      </c>
      <c r="P75" s="46">
        <v>0</v>
      </c>
      <c r="Q75" s="46">
        <v>0</v>
      </c>
      <c r="R75" s="46">
        <v>0</v>
      </c>
      <c r="S75" s="74">
        <v>0</v>
      </c>
      <c r="W75">
        <v>6.78</v>
      </c>
      <c r="X75">
        <v>0</v>
      </c>
      <c r="Y75">
        <v>0.87</v>
      </c>
      <c r="Z75">
        <v>42.58</v>
      </c>
      <c r="AA75">
        <v>45.5</v>
      </c>
      <c r="AB75">
        <v>17.88</v>
      </c>
      <c r="AC75">
        <v>0</v>
      </c>
      <c r="AD75">
        <v>85.16</v>
      </c>
      <c r="AE75">
        <v>0</v>
      </c>
      <c r="AF75">
        <v>147.86000000000001</v>
      </c>
      <c r="AG75">
        <v>30</v>
      </c>
      <c r="AH75">
        <v>0</v>
      </c>
      <c r="AI75">
        <v>29.04</v>
      </c>
      <c r="AJ75">
        <v>0</v>
      </c>
      <c r="AK75">
        <v>48.4</v>
      </c>
      <c r="AL75">
        <v>15.83</v>
      </c>
      <c r="AM75">
        <v>0</v>
      </c>
      <c r="AN75">
        <v>0</v>
      </c>
      <c r="AO75">
        <v>14.28</v>
      </c>
      <c r="AP75">
        <v>0</v>
      </c>
      <c r="AQ75">
        <v>142.30000000000001</v>
      </c>
      <c r="AR75">
        <v>48.4</v>
      </c>
      <c r="AS75">
        <v>18.39</v>
      </c>
      <c r="AT75">
        <v>0.97</v>
      </c>
      <c r="AU75">
        <v>258.45999999999998</v>
      </c>
      <c r="AV75">
        <v>77.44</v>
      </c>
      <c r="AW75">
        <v>0.98</v>
      </c>
      <c r="AX75">
        <v>0</v>
      </c>
      <c r="AY75">
        <v>4.84</v>
      </c>
      <c r="AZ75">
        <v>63.16</v>
      </c>
      <c r="BA75">
        <v>1.02</v>
      </c>
      <c r="BB75">
        <v>21.3</v>
      </c>
      <c r="BC75">
        <v>22.26</v>
      </c>
      <c r="BD75">
        <v>0.61</v>
      </c>
      <c r="BE75">
        <v>24.2</v>
      </c>
      <c r="BF75">
        <v>0.52</v>
      </c>
      <c r="BG75">
        <v>38.72</v>
      </c>
      <c r="BH75">
        <v>36.520000000000003</v>
      </c>
      <c r="BI75">
        <v>0.95</v>
      </c>
      <c r="BJ75">
        <v>0.38</v>
      </c>
      <c r="BK75">
        <v>0.61</v>
      </c>
      <c r="BL75">
        <v>21.59</v>
      </c>
      <c r="BM75">
        <v>0.98</v>
      </c>
      <c r="BN75">
        <v>9.68</v>
      </c>
      <c r="BO75">
        <v>66.7</v>
      </c>
      <c r="BP75">
        <v>0</v>
      </c>
      <c r="BQ75">
        <v>13.5</v>
      </c>
      <c r="BR75">
        <v>31.5</v>
      </c>
      <c r="BS75">
        <v>18</v>
      </c>
    </row>
    <row r="76" spans="7:71">
      <c r="G76" t="s">
        <v>118</v>
      </c>
      <c r="H76" s="73">
        <v>705.1400000000001</v>
      </c>
      <c r="I76" s="46">
        <v>392.50999999999993</v>
      </c>
      <c r="J76" s="46">
        <v>211.85000000000002</v>
      </c>
      <c r="K76" s="46">
        <v>35.82</v>
      </c>
      <c r="L76" s="46">
        <v>4.84</v>
      </c>
      <c r="M76" s="74">
        <v>0</v>
      </c>
      <c r="N76" s="73">
        <v>0</v>
      </c>
      <c r="O76" s="46">
        <v>48</v>
      </c>
      <c r="P76" s="46">
        <v>0</v>
      </c>
      <c r="Q76" s="46">
        <v>0</v>
      </c>
      <c r="R76" s="46">
        <v>0</v>
      </c>
      <c r="S76" s="74">
        <v>0</v>
      </c>
      <c r="W76">
        <v>6.78</v>
      </c>
      <c r="X76">
        <v>0</v>
      </c>
      <c r="Y76">
        <v>0.87</v>
      </c>
      <c r="Z76">
        <v>42.58</v>
      </c>
      <c r="AA76">
        <v>45.5</v>
      </c>
      <c r="AB76">
        <v>17.88</v>
      </c>
      <c r="AC76">
        <v>0</v>
      </c>
      <c r="AD76">
        <v>85.16</v>
      </c>
      <c r="AE76">
        <v>0</v>
      </c>
      <c r="AF76">
        <v>147.86000000000001</v>
      </c>
      <c r="AG76">
        <v>30</v>
      </c>
      <c r="AH76">
        <v>0</v>
      </c>
      <c r="AI76">
        <v>29.04</v>
      </c>
      <c r="AJ76">
        <v>0</v>
      </c>
      <c r="AK76">
        <v>48.4</v>
      </c>
      <c r="AL76">
        <v>15.83</v>
      </c>
      <c r="AM76">
        <v>0</v>
      </c>
      <c r="AN76">
        <v>0</v>
      </c>
      <c r="AO76">
        <v>14.28</v>
      </c>
      <c r="AP76">
        <v>0</v>
      </c>
      <c r="AQ76">
        <v>142.30000000000001</v>
      </c>
      <c r="AR76">
        <v>48.4</v>
      </c>
      <c r="AS76">
        <v>18.39</v>
      </c>
      <c r="AT76">
        <v>0.97</v>
      </c>
      <c r="AU76">
        <v>258.45999999999998</v>
      </c>
      <c r="AV76">
        <v>77.44</v>
      </c>
      <c r="AW76">
        <v>0.98</v>
      </c>
      <c r="AX76">
        <v>0</v>
      </c>
      <c r="AY76">
        <v>4.84</v>
      </c>
      <c r="AZ76">
        <v>63.16</v>
      </c>
      <c r="BA76">
        <v>1.02</v>
      </c>
      <c r="BB76">
        <v>21.3</v>
      </c>
      <c r="BC76">
        <v>22.26</v>
      </c>
      <c r="BD76">
        <v>0.61</v>
      </c>
      <c r="BE76">
        <v>24.2</v>
      </c>
      <c r="BF76">
        <v>0.52</v>
      </c>
      <c r="BG76">
        <v>38.72</v>
      </c>
      <c r="BH76">
        <v>36.520000000000003</v>
      </c>
      <c r="BI76">
        <v>0.95</v>
      </c>
      <c r="BJ76">
        <v>0.38</v>
      </c>
      <c r="BK76">
        <v>0.61</v>
      </c>
      <c r="BL76">
        <v>21.59</v>
      </c>
      <c r="BM76">
        <v>0.98</v>
      </c>
      <c r="BN76">
        <v>9.68</v>
      </c>
      <c r="BO76">
        <v>66.7</v>
      </c>
      <c r="BP76">
        <v>0</v>
      </c>
      <c r="BQ76">
        <v>10.5</v>
      </c>
      <c r="BR76">
        <v>24.5</v>
      </c>
      <c r="BS76">
        <v>18</v>
      </c>
    </row>
    <row r="77" spans="7:71">
      <c r="G77" t="s">
        <v>119</v>
      </c>
      <c r="H77" s="73">
        <v>701.6400000000001</v>
      </c>
      <c r="I77" s="46">
        <v>391.00999999999993</v>
      </c>
      <c r="J77" s="46">
        <v>211.85000000000002</v>
      </c>
      <c r="K77" s="46">
        <v>35.82</v>
      </c>
      <c r="L77" s="46">
        <v>4.84</v>
      </c>
      <c r="M77" s="74">
        <v>0</v>
      </c>
      <c r="N77" s="73">
        <v>0</v>
      </c>
      <c r="O77" s="46">
        <v>48</v>
      </c>
      <c r="P77" s="46">
        <v>0</v>
      </c>
      <c r="Q77" s="46">
        <v>0</v>
      </c>
      <c r="R77" s="46">
        <v>0</v>
      </c>
      <c r="S77" s="74">
        <v>0</v>
      </c>
      <c r="W77">
        <v>6.78</v>
      </c>
      <c r="X77">
        <v>0</v>
      </c>
      <c r="Y77">
        <v>0.87</v>
      </c>
      <c r="Z77">
        <v>42.58</v>
      </c>
      <c r="AA77">
        <v>45.5</v>
      </c>
      <c r="AB77">
        <v>17.88</v>
      </c>
      <c r="AC77">
        <v>0</v>
      </c>
      <c r="AD77">
        <v>85.16</v>
      </c>
      <c r="AE77">
        <v>0</v>
      </c>
      <c r="AF77">
        <v>147.86000000000001</v>
      </c>
      <c r="AG77">
        <v>30</v>
      </c>
      <c r="AH77">
        <v>0</v>
      </c>
      <c r="AI77">
        <v>29.04</v>
      </c>
      <c r="AJ77">
        <v>0</v>
      </c>
      <c r="AK77">
        <v>48.4</v>
      </c>
      <c r="AL77">
        <v>15.83</v>
      </c>
      <c r="AM77">
        <v>0</v>
      </c>
      <c r="AN77">
        <v>0</v>
      </c>
      <c r="AO77">
        <v>14.28</v>
      </c>
      <c r="AP77">
        <v>0</v>
      </c>
      <c r="AQ77">
        <v>142.30000000000001</v>
      </c>
      <c r="AR77">
        <v>48.4</v>
      </c>
      <c r="AS77">
        <v>18.39</v>
      </c>
      <c r="AT77">
        <v>0.97</v>
      </c>
      <c r="AU77">
        <v>258.45999999999998</v>
      </c>
      <c r="AV77">
        <v>77.44</v>
      </c>
      <c r="AW77">
        <v>0.98</v>
      </c>
      <c r="AX77">
        <v>0</v>
      </c>
      <c r="AY77">
        <v>4.84</v>
      </c>
      <c r="AZ77">
        <v>63.16</v>
      </c>
      <c r="BA77">
        <v>1.02</v>
      </c>
      <c r="BB77">
        <v>21.3</v>
      </c>
      <c r="BC77">
        <v>22.26</v>
      </c>
      <c r="BD77">
        <v>0.61</v>
      </c>
      <c r="BE77">
        <v>24.2</v>
      </c>
      <c r="BF77">
        <v>0.52</v>
      </c>
      <c r="BG77">
        <v>38.72</v>
      </c>
      <c r="BH77">
        <v>36.520000000000003</v>
      </c>
      <c r="BI77">
        <v>0.95</v>
      </c>
      <c r="BJ77">
        <v>0.38</v>
      </c>
      <c r="BK77">
        <v>0.61</v>
      </c>
      <c r="BL77">
        <v>21.59</v>
      </c>
      <c r="BM77">
        <v>0.98</v>
      </c>
      <c r="BN77">
        <v>9.68</v>
      </c>
      <c r="BO77">
        <v>66.7</v>
      </c>
      <c r="BP77">
        <v>0</v>
      </c>
      <c r="BQ77">
        <v>9</v>
      </c>
      <c r="BR77">
        <v>21</v>
      </c>
      <c r="BS77">
        <v>18</v>
      </c>
    </row>
    <row r="78" spans="7:71">
      <c r="G78" t="s">
        <v>120</v>
      </c>
      <c r="H78" s="73">
        <v>694.6400000000001</v>
      </c>
      <c r="I78" s="46">
        <v>388.00999999999993</v>
      </c>
      <c r="J78" s="46">
        <v>211.85000000000002</v>
      </c>
      <c r="K78" s="46">
        <v>35.82</v>
      </c>
      <c r="L78" s="46">
        <v>4.84</v>
      </c>
      <c r="M78" s="74">
        <v>0</v>
      </c>
      <c r="N78" s="73">
        <v>0</v>
      </c>
      <c r="O78" s="46">
        <v>48</v>
      </c>
      <c r="P78" s="46">
        <v>0</v>
      </c>
      <c r="Q78" s="46">
        <v>0</v>
      </c>
      <c r="R78" s="46">
        <v>0</v>
      </c>
      <c r="S78" s="74">
        <v>0</v>
      </c>
      <c r="W78">
        <v>6.78</v>
      </c>
      <c r="X78">
        <v>0</v>
      </c>
      <c r="Y78">
        <v>0.87</v>
      </c>
      <c r="Z78">
        <v>42.58</v>
      </c>
      <c r="AA78">
        <v>45.5</v>
      </c>
      <c r="AB78">
        <v>17.88</v>
      </c>
      <c r="AC78">
        <v>0</v>
      </c>
      <c r="AD78">
        <v>85.16</v>
      </c>
      <c r="AE78">
        <v>0</v>
      </c>
      <c r="AF78">
        <v>147.86000000000001</v>
      </c>
      <c r="AG78">
        <v>30</v>
      </c>
      <c r="AH78">
        <v>0</v>
      </c>
      <c r="AI78">
        <v>29.04</v>
      </c>
      <c r="AJ78">
        <v>0</v>
      </c>
      <c r="AK78">
        <v>48.4</v>
      </c>
      <c r="AL78">
        <v>15.83</v>
      </c>
      <c r="AM78">
        <v>0</v>
      </c>
      <c r="AN78">
        <v>0</v>
      </c>
      <c r="AO78">
        <v>14.28</v>
      </c>
      <c r="AP78">
        <v>0</v>
      </c>
      <c r="AQ78">
        <v>142.30000000000001</v>
      </c>
      <c r="AR78">
        <v>48.4</v>
      </c>
      <c r="AS78">
        <v>18.39</v>
      </c>
      <c r="AT78">
        <v>0.97</v>
      </c>
      <c r="AU78">
        <v>258.45999999999998</v>
      </c>
      <c r="AV78">
        <v>77.44</v>
      </c>
      <c r="AW78">
        <v>0.98</v>
      </c>
      <c r="AX78">
        <v>0</v>
      </c>
      <c r="AY78">
        <v>4.84</v>
      </c>
      <c r="AZ78">
        <v>63.16</v>
      </c>
      <c r="BA78">
        <v>1.02</v>
      </c>
      <c r="BB78">
        <v>21.3</v>
      </c>
      <c r="BC78">
        <v>22.26</v>
      </c>
      <c r="BD78">
        <v>0.61</v>
      </c>
      <c r="BE78">
        <v>24.2</v>
      </c>
      <c r="BF78">
        <v>0.52</v>
      </c>
      <c r="BG78">
        <v>38.72</v>
      </c>
      <c r="BH78">
        <v>36.520000000000003</v>
      </c>
      <c r="BI78">
        <v>0.95</v>
      </c>
      <c r="BJ78">
        <v>0.38</v>
      </c>
      <c r="BK78">
        <v>0.61</v>
      </c>
      <c r="BL78">
        <v>21.59</v>
      </c>
      <c r="BM78">
        <v>0.98</v>
      </c>
      <c r="BN78">
        <v>9.68</v>
      </c>
      <c r="BO78">
        <v>66.7</v>
      </c>
      <c r="BP78">
        <v>0</v>
      </c>
      <c r="BQ78">
        <v>6</v>
      </c>
      <c r="BR78">
        <v>14</v>
      </c>
      <c r="BS78">
        <v>18</v>
      </c>
    </row>
    <row r="79" spans="7:71">
      <c r="G79" t="s">
        <v>121</v>
      </c>
      <c r="H79" s="73">
        <v>687.69</v>
      </c>
      <c r="I79" s="46">
        <v>385.00999999999993</v>
      </c>
      <c r="J79" s="46">
        <v>212.03000000000003</v>
      </c>
      <c r="K79" s="46">
        <v>35.82</v>
      </c>
      <c r="L79" s="46">
        <v>4.84</v>
      </c>
      <c r="M79" s="74">
        <v>0</v>
      </c>
      <c r="N79" s="73">
        <v>0</v>
      </c>
      <c r="O79" s="46">
        <v>18</v>
      </c>
      <c r="P79" s="46">
        <v>0</v>
      </c>
      <c r="Q79" s="46">
        <v>0</v>
      </c>
      <c r="R79" s="46">
        <v>0</v>
      </c>
      <c r="S79" s="74">
        <v>0</v>
      </c>
      <c r="W79">
        <v>6.78</v>
      </c>
      <c r="X79">
        <v>0</v>
      </c>
      <c r="Y79">
        <v>0.92</v>
      </c>
      <c r="Z79">
        <v>42.58</v>
      </c>
      <c r="AA79">
        <v>45.5</v>
      </c>
      <c r="AB79">
        <v>18.059999999999999</v>
      </c>
      <c r="AC79">
        <v>0</v>
      </c>
      <c r="AD79">
        <v>85.16</v>
      </c>
      <c r="AE79">
        <v>0</v>
      </c>
      <c r="AF79">
        <v>147.86000000000001</v>
      </c>
      <c r="AG79">
        <v>0</v>
      </c>
      <c r="AH79">
        <v>0</v>
      </c>
      <c r="AI79">
        <v>29.04</v>
      </c>
      <c r="AJ79">
        <v>0</v>
      </c>
      <c r="AK79">
        <v>48.4</v>
      </c>
      <c r="AL79">
        <v>15.83</v>
      </c>
      <c r="AM79">
        <v>0</v>
      </c>
      <c r="AN79">
        <v>0</v>
      </c>
      <c r="AO79">
        <v>14.28</v>
      </c>
      <c r="AP79">
        <v>0</v>
      </c>
      <c r="AQ79">
        <v>142.30000000000001</v>
      </c>
      <c r="AR79">
        <v>48.4</v>
      </c>
      <c r="AS79">
        <v>18.39</v>
      </c>
      <c r="AT79">
        <v>0.97</v>
      </c>
      <c r="AU79">
        <v>258.45999999999998</v>
      </c>
      <c r="AV79">
        <v>77.44</v>
      </c>
      <c r="AW79">
        <v>0.98</v>
      </c>
      <c r="AX79">
        <v>0</v>
      </c>
      <c r="AY79">
        <v>4.84</v>
      </c>
      <c r="AZ79">
        <v>63.16</v>
      </c>
      <c r="BA79">
        <v>1.02</v>
      </c>
      <c r="BB79">
        <v>21.3</v>
      </c>
      <c r="BC79">
        <v>22.26</v>
      </c>
      <c r="BD79">
        <v>0.61</v>
      </c>
      <c r="BE79">
        <v>24.2</v>
      </c>
      <c r="BF79">
        <v>0.52</v>
      </c>
      <c r="BG79">
        <v>38.72</v>
      </c>
      <c r="BH79">
        <v>36.520000000000003</v>
      </c>
      <c r="BI79">
        <v>0.95</v>
      </c>
      <c r="BJ79">
        <v>0.38</v>
      </c>
      <c r="BK79">
        <v>0.61</v>
      </c>
      <c r="BL79">
        <v>21.59</v>
      </c>
      <c r="BM79">
        <v>0.98</v>
      </c>
      <c r="BN79">
        <v>9.68</v>
      </c>
      <c r="BO79">
        <v>66.7</v>
      </c>
      <c r="BP79">
        <v>0</v>
      </c>
      <c r="BQ79">
        <v>3</v>
      </c>
      <c r="BR79">
        <v>7</v>
      </c>
      <c r="BS79">
        <v>18</v>
      </c>
    </row>
    <row r="80" spans="7:71">
      <c r="G80" t="s">
        <v>122</v>
      </c>
      <c r="H80" s="73">
        <v>684.8900000000001</v>
      </c>
      <c r="I80" s="46">
        <v>383.80999999999995</v>
      </c>
      <c r="J80" s="46">
        <v>212.03000000000003</v>
      </c>
      <c r="K80" s="46">
        <v>35.82</v>
      </c>
      <c r="L80" s="46">
        <v>4.84</v>
      </c>
      <c r="M80" s="74">
        <v>0</v>
      </c>
      <c r="N80" s="73">
        <v>0</v>
      </c>
      <c r="O80" s="46">
        <v>18</v>
      </c>
      <c r="P80" s="46">
        <v>0</v>
      </c>
      <c r="Q80" s="46">
        <v>0</v>
      </c>
      <c r="R80" s="46">
        <v>0</v>
      </c>
      <c r="S80" s="74">
        <v>0</v>
      </c>
      <c r="W80">
        <v>6.78</v>
      </c>
      <c r="X80">
        <v>0</v>
      </c>
      <c r="Y80">
        <v>0.92</v>
      </c>
      <c r="Z80">
        <v>42.58</v>
      </c>
      <c r="AA80">
        <v>45.5</v>
      </c>
      <c r="AB80">
        <v>18.059999999999999</v>
      </c>
      <c r="AC80">
        <v>0</v>
      </c>
      <c r="AD80">
        <v>85.16</v>
      </c>
      <c r="AE80">
        <v>0</v>
      </c>
      <c r="AF80">
        <v>147.86000000000001</v>
      </c>
      <c r="AG80">
        <v>0</v>
      </c>
      <c r="AH80">
        <v>0</v>
      </c>
      <c r="AI80">
        <v>29.04</v>
      </c>
      <c r="AJ80">
        <v>0</v>
      </c>
      <c r="AK80">
        <v>48.4</v>
      </c>
      <c r="AL80">
        <v>15.83</v>
      </c>
      <c r="AM80">
        <v>0</v>
      </c>
      <c r="AN80">
        <v>0</v>
      </c>
      <c r="AO80">
        <v>14.28</v>
      </c>
      <c r="AP80">
        <v>0</v>
      </c>
      <c r="AQ80">
        <v>142.30000000000001</v>
      </c>
      <c r="AR80">
        <v>48.4</v>
      </c>
      <c r="AS80">
        <v>18.39</v>
      </c>
      <c r="AT80">
        <v>0.97</v>
      </c>
      <c r="AU80">
        <v>258.45999999999998</v>
      </c>
      <c r="AV80">
        <v>77.44</v>
      </c>
      <c r="AW80">
        <v>0.98</v>
      </c>
      <c r="AX80">
        <v>0</v>
      </c>
      <c r="AY80">
        <v>4.84</v>
      </c>
      <c r="AZ80">
        <v>63.16</v>
      </c>
      <c r="BA80">
        <v>1.02</v>
      </c>
      <c r="BB80">
        <v>21.3</v>
      </c>
      <c r="BC80">
        <v>22.26</v>
      </c>
      <c r="BD80">
        <v>0.61</v>
      </c>
      <c r="BE80">
        <v>24.2</v>
      </c>
      <c r="BF80">
        <v>0.52</v>
      </c>
      <c r="BG80">
        <v>38.72</v>
      </c>
      <c r="BH80">
        <v>36.520000000000003</v>
      </c>
      <c r="BI80">
        <v>0.95</v>
      </c>
      <c r="BJ80">
        <v>0.38</v>
      </c>
      <c r="BK80">
        <v>0.61</v>
      </c>
      <c r="BL80">
        <v>21.59</v>
      </c>
      <c r="BM80">
        <v>0.98</v>
      </c>
      <c r="BN80">
        <v>9.68</v>
      </c>
      <c r="BO80">
        <v>66.7</v>
      </c>
      <c r="BP80">
        <v>0</v>
      </c>
      <c r="BQ80">
        <v>1.8</v>
      </c>
      <c r="BR80">
        <v>4.2</v>
      </c>
      <c r="BS80">
        <v>18</v>
      </c>
    </row>
    <row r="81" spans="7:71">
      <c r="G81" t="s">
        <v>123</v>
      </c>
      <c r="H81" s="73">
        <v>682.09</v>
      </c>
      <c r="I81" s="46">
        <v>382.60999999999996</v>
      </c>
      <c r="J81" s="46">
        <v>212.03000000000003</v>
      </c>
      <c r="K81" s="46">
        <v>35.82</v>
      </c>
      <c r="L81" s="46">
        <v>4.84</v>
      </c>
      <c r="M81" s="74">
        <v>0</v>
      </c>
      <c r="N81" s="73">
        <v>0</v>
      </c>
      <c r="O81" s="46">
        <v>18</v>
      </c>
      <c r="P81" s="46">
        <v>0</v>
      </c>
      <c r="Q81" s="46">
        <v>0</v>
      </c>
      <c r="R81" s="46">
        <v>0</v>
      </c>
      <c r="S81" s="74">
        <v>0</v>
      </c>
      <c r="W81">
        <v>6.78</v>
      </c>
      <c r="X81">
        <v>0</v>
      </c>
      <c r="Y81">
        <v>0.92</v>
      </c>
      <c r="Z81">
        <v>42.58</v>
      </c>
      <c r="AA81">
        <v>45.5</v>
      </c>
      <c r="AB81">
        <v>18.059999999999999</v>
      </c>
      <c r="AC81">
        <v>0</v>
      </c>
      <c r="AD81">
        <v>85.16</v>
      </c>
      <c r="AE81">
        <v>0</v>
      </c>
      <c r="AF81">
        <v>147.86000000000001</v>
      </c>
      <c r="AG81">
        <v>0</v>
      </c>
      <c r="AH81">
        <v>0</v>
      </c>
      <c r="AI81">
        <v>29.04</v>
      </c>
      <c r="AJ81">
        <v>0</v>
      </c>
      <c r="AK81">
        <v>48.4</v>
      </c>
      <c r="AL81">
        <v>15.83</v>
      </c>
      <c r="AM81">
        <v>0</v>
      </c>
      <c r="AN81">
        <v>0</v>
      </c>
      <c r="AO81">
        <v>14.28</v>
      </c>
      <c r="AP81">
        <v>0</v>
      </c>
      <c r="AQ81">
        <v>142.30000000000001</v>
      </c>
      <c r="AR81">
        <v>48.4</v>
      </c>
      <c r="AS81">
        <v>18.39</v>
      </c>
      <c r="AT81">
        <v>0.97</v>
      </c>
      <c r="AU81">
        <v>258.45999999999998</v>
      </c>
      <c r="AV81">
        <v>77.44</v>
      </c>
      <c r="AW81">
        <v>0.98</v>
      </c>
      <c r="AX81">
        <v>0</v>
      </c>
      <c r="AY81">
        <v>4.84</v>
      </c>
      <c r="AZ81">
        <v>63.16</v>
      </c>
      <c r="BA81">
        <v>1.02</v>
      </c>
      <c r="BB81">
        <v>21.3</v>
      </c>
      <c r="BC81">
        <v>22.26</v>
      </c>
      <c r="BD81">
        <v>0.61</v>
      </c>
      <c r="BE81">
        <v>24.2</v>
      </c>
      <c r="BF81">
        <v>0.52</v>
      </c>
      <c r="BG81">
        <v>38.72</v>
      </c>
      <c r="BH81">
        <v>36.520000000000003</v>
      </c>
      <c r="BI81">
        <v>0.95</v>
      </c>
      <c r="BJ81">
        <v>0.38</v>
      </c>
      <c r="BK81">
        <v>0.61</v>
      </c>
      <c r="BL81">
        <v>21.59</v>
      </c>
      <c r="BM81">
        <v>0.98</v>
      </c>
      <c r="BN81">
        <v>9.68</v>
      </c>
      <c r="BO81">
        <v>66.7</v>
      </c>
      <c r="BP81">
        <v>0</v>
      </c>
      <c r="BQ81">
        <v>0.6</v>
      </c>
      <c r="BR81">
        <v>1.4</v>
      </c>
      <c r="BS81">
        <v>18</v>
      </c>
    </row>
    <row r="82" spans="7:71">
      <c r="G82" t="s">
        <v>124</v>
      </c>
      <c r="H82" s="73">
        <v>680.69</v>
      </c>
      <c r="I82" s="46">
        <v>382.00999999999993</v>
      </c>
      <c r="J82" s="46">
        <v>212.03000000000003</v>
      </c>
      <c r="K82" s="46">
        <v>35.82</v>
      </c>
      <c r="L82" s="46">
        <v>4.84</v>
      </c>
      <c r="M82" s="74">
        <v>0</v>
      </c>
      <c r="N82" s="73">
        <v>0</v>
      </c>
      <c r="O82" s="46">
        <v>18</v>
      </c>
      <c r="P82" s="46">
        <v>0</v>
      </c>
      <c r="Q82" s="46">
        <v>0</v>
      </c>
      <c r="R82" s="46">
        <v>0</v>
      </c>
      <c r="S82" s="74">
        <v>0</v>
      </c>
      <c r="W82">
        <v>6.78</v>
      </c>
      <c r="X82">
        <v>0</v>
      </c>
      <c r="Y82">
        <v>0.92</v>
      </c>
      <c r="Z82">
        <v>42.58</v>
      </c>
      <c r="AA82">
        <v>45.5</v>
      </c>
      <c r="AB82">
        <v>18.059999999999999</v>
      </c>
      <c r="AC82">
        <v>0</v>
      </c>
      <c r="AD82">
        <v>85.16</v>
      </c>
      <c r="AE82">
        <v>0</v>
      </c>
      <c r="AF82">
        <v>147.86000000000001</v>
      </c>
      <c r="AG82">
        <v>0</v>
      </c>
      <c r="AH82">
        <v>0</v>
      </c>
      <c r="AI82">
        <v>29.04</v>
      </c>
      <c r="AJ82">
        <v>0</v>
      </c>
      <c r="AK82">
        <v>48.4</v>
      </c>
      <c r="AL82">
        <v>15.83</v>
      </c>
      <c r="AM82">
        <v>0</v>
      </c>
      <c r="AN82">
        <v>0</v>
      </c>
      <c r="AO82">
        <v>14.28</v>
      </c>
      <c r="AP82">
        <v>0</v>
      </c>
      <c r="AQ82">
        <v>142.30000000000001</v>
      </c>
      <c r="AR82">
        <v>48.4</v>
      </c>
      <c r="AS82">
        <v>18.39</v>
      </c>
      <c r="AT82">
        <v>0.97</v>
      </c>
      <c r="AU82">
        <v>258.45999999999998</v>
      </c>
      <c r="AV82">
        <v>77.44</v>
      </c>
      <c r="AW82">
        <v>0.98</v>
      </c>
      <c r="AX82">
        <v>0</v>
      </c>
      <c r="AY82">
        <v>4.84</v>
      </c>
      <c r="AZ82">
        <v>63.16</v>
      </c>
      <c r="BA82">
        <v>1.02</v>
      </c>
      <c r="BB82">
        <v>21.3</v>
      </c>
      <c r="BC82">
        <v>22.26</v>
      </c>
      <c r="BD82">
        <v>0.61</v>
      </c>
      <c r="BE82">
        <v>24.2</v>
      </c>
      <c r="BF82">
        <v>0.52</v>
      </c>
      <c r="BG82">
        <v>38.72</v>
      </c>
      <c r="BH82">
        <v>36.520000000000003</v>
      </c>
      <c r="BI82">
        <v>0.95</v>
      </c>
      <c r="BJ82">
        <v>0.38</v>
      </c>
      <c r="BK82">
        <v>0.61</v>
      </c>
      <c r="BL82">
        <v>21.59</v>
      </c>
      <c r="BM82">
        <v>0.98</v>
      </c>
      <c r="BN82">
        <v>9.68</v>
      </c>
      <c r="BO82">
        <v>66.7</v>
      </c>
      <c r="BP82">
        <v>0</v>
      </c>
      <c r="BQ82">
        <v>0</v>
      </c>
      <c r="BR82">
        <v>0</v>
      </c>
      <c r="BS82">
        <v>18</v>
      </c>
    </row>
    <row r="83" spans="7:71">
      <c r="G83" t="s">
        <v>125</v>
      </c>
      <c r="H83" s="73">
        <v>680.58</v>
      </c>
      <c r="I83" s="46">
        <v>343.23999999999995</v>
      </c>
      <c r="J83" s="46">
        <v>212.22000000000003</v>
      </c>
      <c r="K83" s="46">
        <v>35.82</v>
      </c>
      <c r="L83" s="46">
        <v>4.84</v>
      </c>
      <c r="M83" s="74">
        <v>0</v>
      </c>
      <c r="N83" s="73">
        <v>0</v>
      </c>
      <c r="O83" s="46">
        <v>18</v>
      </c>
      <c r="P83" s="46">
        <v>0</v>
      </c>
      <c r="Q83" s="46">
        <v>0</v>
      </c>
      <c r="R83" s="46">
        <v>0</v>
      </c>
      <c r="S83" s="74">
        <v>0</v>
      </c>
      <c r="W83">
        <v>6.78</v>
      </c>
      <c r="X83">
        <v>0</v>
      </c>
      <c r="Y83">
        <v>0.92</v>
      </c>
      <c r="Z83">
        <v>42.58</v>
      </c>
      <c r="AA83">
        <v>45.5</v>
      </c>
      <c r="AB83">
        <v>18.25</v>
      </c>
      <c r="AC83">
        <v>0</v>
      </c>
      <c r="AD83">
        <v>85.16</v>
      </c>
      <c r="AE83">
        <v>0</v>
      </c>
      <c r="AF83">
        <v>147.86000000000001</v>
      </c>
      <c r="AG83">
        <v>0</v>
      </c>
      <c r="AH83">
        <v>0</v>
      </c>
      <c r="AI83">
        <v>29.04</v>
      </c>
      <c r="AJ83">
        <v>0</v>
      </c>
      <c r="AK83">
        <v>48.4</v>
      </c>
      <c r="AL83">
        <v>15.83</v>
      </c>
      <c r="AM83">
        <v>0</v>
      </c>
      <c r="AN83">
        <v>0</v>
      </c>
      <c r="AO83">
        <v>14.28</v>
      </c>
      <c r="AP83">
        <v>0</v>
      </c>
      <c r="AQ83">
        <v>142.30000000000001</v>
      </c>
      <c r="AR83">
        <v>48.4</v>
      </c>
      <c r="AS83">
        <v>18.39</v>
      </c>
      <c r="AT83">
        <v>0.97</v>
      </c>
      <c r="AU83">
        <v>258.45999999999998</v>
      </c>
      <c r="AV83">
        <v>77.44</v>
      </c>
      <c r="AW83">
        <v>0.93</v>
      </c>
      <c r="AX83">
        <v>0</v>
      </c>
      <c r="AY83">
        <v>4.84</v>
      </c>
      <c r="AZ83">
        <v>63.16</v>
      </c>
      <c r="BA83">
        <v>1.02</v>
      </c>
      <c r="BB83">
        <v>21.3</v>
      </c>
      <c r="BC83">
        <v>22.26</v>
      </c>
      <c r="BD83">
        <v>0.61</v>
      </c>
      <c r="BE83">
        <v>24.2</v>
      </c>
      <c r="BF83">
        <v>0.52</v>
      </c>
      <c r="BG83">
        <v>0</v>
      </c>
      <c r="BH83">
        <v>36.520000000000003</v>
      </c>
      <c r="BI83">
        <v>0.95</v>
      </c>
      <c r="BJ83">
        <v>0.38</v>
      </c>
      <c r="BK83">
        <v>0.61</v>
      </c>
      <c r="BL83">
        <v>21.59</v>
      </c>
      <c r="BM83">
        <v>0.87</v>
      </c>
      <c r="BN83">
        <v>9.68</v>
      </c>
      <c r="BO83">
        <v>66.7</v>
      </c>
      <c r="BP83">
        <v>0</v>
      </c>
      <c r="BQ83">
        <v>0</v>
      </c>
      <c r="BR83">
        <v>0</v>
      </c>
      <c r="BS83">
        <v>18</v>
      </c>
    </row>
    <row r="84" spans="7:71">
      <c r="G84" t="s">
        <v>126</v>
      </c>
      <c r="H84" s="73">
        <v>680.58</v>
      </c>
      <c r="I84" s="46">
        <v>343.23999999999995</v>
      </c>
      <c r="J84" s="46">
        <v>212.22000000000003</v>
      </c>
      <c r="K84" s="46">
        <v>35.82</v>
      </c>
      <c r="L84" s="46">
        <v>4.84</v>
      </c>
      <c r="M84" s="74">
        <v>0</v>
      </c>
      <c r="N84" s="73">
        <v>0</v>
      </c>
      <c r="O84" s="46">
        <v>18</v>
      </c>
      <c r="P84" s="46">
        <v>0</v>
      </c>
      <c r="Q84" s="46">
        <v>0</v>
      </c>
      <c r="R84" s="46">
        <v>0</v>
      </c>
      <c r="S84" s="74">
        <v>0</v>
      </c>
      <c r="W84">
        <v>6.78</v>
      </c>
      <c r="X84">
        <v>0</v>
      </c>
      <c r="Y84">
        <v>0.92</v>
      </c>
      <c r="Z84">
        <v>42.58</v>
      </c>
      <c r="AA84">
        <v>45.5</v>
      </c>
      <c r="AB84">
        <v>18.25</v>
      </c>
      <c r="AC84">
        <v>0</v>
      </c>
      <c r="AD84">
        <v>85.16</v>
      </c>
      <c r="AE84">
        <v>0</v>
      </c>
      <c r="AF84">
        <v>147.86000000000001</v>
      </c>
      <c r="AG84">
        <v>0</v>
      </c>
      <c r="AH84">
        <v>0</v>
      </c>
      <c r="AI84">
        <v>29.04</v>
      </c>
      <c r="AJ84">
        <v>0</v>
      </c>
      <c r="AK84">
        <v>48.4</v>
      </c>
      <c r="AL84">
        <v>15.83</v>
      </c>
      <c r="AM84">
        <v>0</v>
      </c>
      <c r="AN84">
        <v>0</v>
      </c>
      <c r="AO84">
        <v>14.28</v>
      </c>
      <c r="AP84">
        <v>0</v>
      </c>
      <c r="AQ84">
        <v>142.30000000000001</v>
      </c>
      <c r="AR84">
        <v>48.4</v>
      </c>
      <c r="AS84">
        <v>18.39</v>
      </c>
      <c r="AT84">
        <v>0.97</v>
      </c>
      <c r="AU84">
        <v>258.45999999999998</v>
      </c>
      <c r="AV84">
        <v>77.44</v>
      </c>
      <c r="AW84">
        <v>0.93</v>
      </c>
      <c r="AX84">
        <v>0</v>
      </c>
      <c r="AY84">
        <v>4.84</v>
      </c>
      <c r="AZ84">
        <v>63.16</v>
      </c>
      <c r="BA84">
        <v>1.02</v>
      </c>
      <c r="BB84">
        <v>21.3</v>
      </c>
      <c r="BC84">
        <v>22.26</v>
      </c>
      <c r="BD84">
        <v>0.61</v>
      </c>
      <c r="BE84">
        <v>24.2</v>
      </c>
      <c r="BF84">
        <v>0.52</v>
      </c>
      <c r="BG84">
        <v>0</v>
      </c>
      <c r="BH84">
        <v>36.520000000000003</v>
      </c>
      <c r="BI84">
        <v>0.95</v>
      </c>
      <c r="BJ84">
        <v>0.38</v>
      </c>
      <c r="BK84">
        <v>0.61</v>
      </c>
      <c r="BL84">
        <v>21.59</v>
      </c>
      <c r="BM84">
        <v>0.87</v>
      </c>
      <c r="BN84">
        <v>9.68</v>
      </c>
      <c r="BO84">
        <v>66.7</v>
      </c>
      <c r="BP84">
        <v>0</v>
      </c>
      <c r="BQ84">
        <v>0</v>
      </c>
      <c r="BR84">
        <v>0</v>
      </c>
      <c r="BS84">
        <v>18</v>
      </c>
    </row>
    <row r="85" spans="7:71">
      <c r="G85" t="s">
        <v>127</v>
      </c>
      <c r="H85" s="73">
        <v>680.58</v>
      </c>
      <c r="I85" s="46">
        <v>343.23999999999995</v>
      </c>
      <c r="J85" s="46">
        <v>212.22000000000003</v>
      </c>
      <c r="K85" s="46">
        <v>35.82</v>
      </c>
      <c r="L85" s="46">
        <v>4.84</v>
      </c>
      <c r="M85" s="74">
        <v>0</v>
      </c>
      <c r="N85" s="73">
        <v>0</v>
      </c>
      <c r="O85" s="46">
        <v>18</v>
      </c>
      <c r="P85" s="46">
        <v>0</v>
      </c>
      <c r="Q85" s="46">
        <v>0</v>
      </c>
      <c r="R85" s="46">
        <v>0</v>
      </c>
      <c r="S85" s="74">
        <v>0</v>
      </c>
      <c r="W85">
        <v>6.78</v>
      </c>
      <c r="X85">
        <v>0</v>
      </c>
      <c r="Y85">
        <v>0.92</v>
      </c>
      <c r="Z85">
        <v>42.58</v>
      </c>
      <c r="AA85">
        <v>45.5</v>
      </c>
      <c r="AB85">
        <v>18.25</v>
      </c>
      <c r="AC85">
        <v>0</v>
      </c>
      <c r="AD85">
        <v>85.16</v>
      </c>
      <c r="AE85">
        <v>0</v>
      </c>
      <c r="AF85">
        <v>147.86000000000001</v>
      </c>
      <c r="AG85">
        <v>0</v>
      </c>
      <c r="AH85">
        <v>0</v>
      </c>
      <c r="AI85">
        <v>29.04</v>
      </c>
      <c r="AJ85">
        <v>0</v>
      </c>
      <c r="AK85">
        <v>48.4</v>
      </c>
      <c r="AL85">
        <v>15.83</v>
      </c>
      <c r="AM85">
        <v>0</v>
      </c>
      <c r="AN85">
        <v>0</v>
      </c>
      <c r="AO85">
        <v>14.28</v>
      </c>
      <c r="AP85">
        <v>0</v>
      </c>
      <c r="AQ85">
        <v>142.30000000000001</v>
      </c>
      <c r="AR85">
        <v>48.4</v>
      </c>
      <c r="AS85">
        <v>18.39</v>
      </c>
      <c r="AT85">
        <v>0.97</v>
      </c>
      <c r="AU85">
        <v>258.45999999999998</v>
      </c>
      <c r="AV85">
        <v>77.44</v>
      </c>
      <c r="AW85">
        <v>0.93</v>
      </c>
      <c r="AX85">
        <v>0</v>
      </c>
      <c r="AY85">
        <v>4.84</v>
      </c>
      <c r="AZ85">
        <v>63.16</v>
      </c>
      <c r="BA85">
        <v>1.02</v>
      </c>
      <c r="BB85">
        <v>21.3</v>
      </c>
      <c r="BC85">
        <v>22.26</v>
      </c>
      <c r="BD85">
        <v>0.61</v>
      </c>
      <c r="BE85">
        <v>24.2</v>
      </c>
      <c r="BF85">
        <v>0.52</v>
      </c>
      <c r="BG85">
        <v>0</v>
      </c>
      <c r="BH85">
        <v>36.520000000000003</v>
      </c>
      <c r="BI85">
        <v>0.95</v>
      </c>
      <c r="BJ85">
        <v>0.38</v>
      </c>
      <c r="BK85">
        <v>0.61</v>
      </c>
      <c r="BL85">
        <v>21.59</v>
      </c>
      <c r="BM85">
        <v>0.87</v>
      </c>
      <c r="BN85">
        <v>9.68</v>
      </c>
      <c r="BO85">
        <v>66.7</v>
      </c>
      <c r="BP85">
        <v>0</v>
      </c>
      <c r="BQ85">
        <v>0</v>
      </c>
      <c r="BR85">
        <v>0</v>
      </c>
      <c r="BS85">
        <v>18</v>
      </c>
    </row>
    <row r="86" spans="7:71">
      <c r="G86" t="s">
        <v>128</v>
      </c>
      <c r="H86" s="73">
        <v>680.58</v>
      </c>
      <c r="I86" s="46">
        <v>343.23999999999995</v>
      </c>
      <c r="J86" s="46">
        <v>212.22000000000003</v>
      </c>
      <c r="K86" s="46">
        <v>35.82</v>
      </c>
      <c r="L86" s="46">
        <v>4.84</v>
      </c>
      <c r="M86" s="74">
        <v>0</v>
      </c>
      <c r="N86" s="73">
        <v>0</v>
      </c>
      <c r="O86" s="46">
        <v>18</v>
      </c>
      <c r="P86" s="46">
        <v>0</v>
      </c>
      <c r="Q86" s="46">
        <v>0</v>
      </c>
      <c r="R86" s="46">
        <v>0</v>
      </c>
      <c r="S86" s="74">
        <v>0</v>
      </c>
      <c r="W86">
        <v>6.78</v>
      </c>
      <c r="X86">
        <v>0</v>
      </c>
      <c r="Y86">
        <v>0.92</v>
      </c>
      <c r="Z86">
        <v>42.58</v>
      </c>
      <c r="AA86">
        <v>45.5</v>
      </c>
      <c r="AB86">
        <v>18.25</v>
      </c>
      <c r="AC86">
        <v>0</v>
      </c>
      <c r="AD86">
        <v>85.16</v>
      </c>
      <c r="AE86">
        <v>0</v>
      </c>
      <c r="AF86">
        <v>147.86000000000001</v>
      </c>
      <c r="AG86">
        <v>0</v>
      </c>
      <c r="AH86">
        <v>0</v>
      </c>
      <c r="AI86">
        <v>29.04</v>
      </c>
      <c r="AJ86">
        <v>0</v>
      </c>
      <c r="AK86">
        <v>48.4</v>
      </c>
      <c r="AL86">
        <v>15.83</v>
      </c>
      <c r="AM86">
        <v>0</v>
      </c>
      <c r="AN86">
        <v>0</v>
      </c>
      <c r="AO86">
        <v>14.28</v>
      </c>
      <c r="AP86">
        <v>0</v>
      </c>
      <c r="AQ86">
        <v>142.30000000000001</v>
      </c>
      <c r="AR86">
        <v>48.4</v>
      </c>
      <c r="AS86">
        <v>18.39</v>
      </c>
      <c r="AT86">
        <v>0.97</v>
      </c>
      <c r="AU86">
        <v>258.45999999999998</v>
      </c>
      <c r="AV86">
        <v>77.44</v>
      </c>
      <c r="AW86">
        <v>0.93</v>
      </c>
      <c r="AX86">
        <v>0</v>
      </c>
      <c r="AY86">
        <v>4.84</v>
      </c>
      <c r="AZ86">
        <v>63.16</v>
      </c>
      <c r="BA86">
        <v>1.02</v>
      </c>
      <c r="BB86">
        <v>21.3</v>
      </c>
      <c r="BC86">
        <v>22.26</v>
      </c>
      <c r="BD86">
        <v>0.61</v>
      </c>
      <c r="BE86">
        <v>24.2</v>
      </c>
      <c r="BF86">
        <v>0.52</v>
      </c>
      <c r="BG86">
        <v>0</v>
      </c>
      <c r="BH86">
        <v>36.520000000000003</v>
      </c>
      <c r="BI86">
        <v>0.95</v>
      </c>
      <c r="BJ86">
        <v>0.38</v>
      </c>
      <c r="BK86">
        <v>0.61</v>
      </c>
      <c r="BL86">
        <v>21.59</v>
      </c>
      <c r="BM86">
        <v>0.87</v>
      </c>
      <c r="BN86">
        <v>9.68</v>
      </c>
      <c r="BO86">
        <v>66.7</v>
      </c>
      <c r="BP86">
        <v>0</v>
      </c>
      <c r="BQ86">
        <v>0</v>
      </c>
      <c r="BR86">
        <v>0</v>
      </c>
      <c r="BS86">
        <v>18</v>
      </c>
    </row>
    <row r="87" spans="7:71">
      <c r="G87" t="s">
        <v>129</v>
      </c>
      <c r="H87" s="73">
        <v>680.58</v>
      </c>
      <c r="I87" s="46">
        <v>386.79999999999995</v>
      </c>
      <c r="J87" s="46">
        <v>212.41000000000003</v>
      </c>
      <c r="K87" s="46">
        <v>35.82</v>
      </c>
      <c r="L87" s="46">
        <v>4.84</v>
      </c>
      <c r="M87" s="74">
        <v>0</v>
      </c>
      <c r="N87" s="73">
        <v>0</v>
      </c>
      <c r="O87" s="46">
        <v>18</v>
      </c>
      <c r="P87" s="46">
        <v>0</v>
      </c>
      <c r="Q87" s="46">
        <v>0</v>
      </c>
      <c r="R87" s="46">
        <v>0</v>
      </c>
      <c r="S87" s="74">
        <v>0</v>
      </c>
      <c r="W87">
        <v>6.78</v>
      </c>
      <c r="X87">
        <v>0</v>
      </c>
      <c r="Y87">
        <v>0.92</v>
      </c>
      <c r="Z87">
        <v>42.58</v>
      </c>
      <c r="AA87">
        <v>45.5</v>
      </c>
      <c r="AB87">
        <v>18.440000000000001</v>
      </c>
      <c r="AC87">
        <v>0</v>
      </c>
      <c r="AD87">
        <v>85.16</v>
      </c>
      <c r="AE87">
        <v>0</v>
      </c>
      <c r="AF87">
        <v>147.86000000000001</v>
      </c>
      <c r="AG87">
        <v>0</v>
      </c>
      <c r="AH87">
        <v>0</v>
      </c>
      <c r="AI87">
        <v>29.04</v>
      </c>
      <c r="AJ87">
        <v>0</v>
      </c>
      <c r="AK87">
        <v>48.4</v>
      </c>
      <c r="AL87">
        <v>15.83</v>
      </c>
      <c r="AM87">
        <v>0</v>
      </c>
      <c r="AN87">
        <v>0</v>
      </c>
      <c r="AO87">
        <v>14.28</v>
      </c>
      <c r="AP87">
        <v>0</v>
      </c>
      <c r="AQ87">
        <v>142.30000000000001</v>
      </c>
      <c r="AR87">
        <v>91.96</v>
      </c>
      <c r="AS87">
        <v>18.39</v>
      </c>
      <c r="AT87">
        <v>0.97</v>
      </c>
      <c r="AU87">
        <v>258.45999999999998</v>
      </c>
      <c r="AV87">
        <v>77.44</v>
      </c>
      <c r="AW87">
        <v>0.93</v>
      </c>
      <c r="AX87">
        <v>0</v>
      </c>
      <c r="AY87">
        <v>4.84</v>
      </c>
      <c r="AZ87">
        <v>63.16</v>
      </c>
      <c r="BA87">
        <v>1.02</v>
      </c>
      <c r="BB87">
        <v>21.3</v>
      </c>
      <c r="BC87">
        <v>22.26</v>
      </c>
      <c r="BD87">
        <v>0.61</v>
      </c>
      <c r="BE87">
        <v>24.2</v>
      </c>
      <c r="BF87">
        <v>0.52</v>
      </c>
      <c r="BG87">
        <v>0</v>
      </c>
      <c r="BH87">
        <v>36.520000000000003</v>
      </c>
      <c r="BI87">
        <v>0.95</v>
      </c>
      <c r="BJ87">
        <v>0.38</v>
      </c>
      <c r="BK87">
        <v>0.61</v>
      </c>
      <c r="BL87">
        <v>21.59</v>
      </c>
      <c r="BM87">
        <v>0.87</v>
      </c>
      <c r="BN87">
        <v>9.68</v>
      </c>
      <c r="BO87">
        <v>66.7</v>
      </c>
      <c r="BP87">
        <v>0</v>
      </c>
      <c r="BQ87">
        <v>0</v>
      </c>
      <c r="BR87">
        <v>0</v>
      </c>
      <c r="BS87">
        <v>18</v>
      </c>
    </row>
    <row r="88" spans="7:71">
      <c r="G88" t="s">
        <v>130</v>
      </c>
      <c r="H88" s="73">
        <v>680.58</v>
      </c>
      <c r="I88" s="46">
        <v>386.79999999999995</v>
      </c>
      <c r="J88" s="46">
        <v>212.41000000000003</v>
      </c>
      <c r="K88" s="46">
        <v>35.82</v>
      </c>
      <c r="L88" s="46">
        <v>4.84</v>
      </c>
      <c r="M88" s="74">
        <v>0</v>
      </c>
      <c r="N88" s="73">
        <v>0</v>
      </c>
      <c r="O88" s="46">
        <v>18</v>
      </c>
      <c r="P88" s="46">
        <v>0</v>
      </c>
      <c r="Q88" s="46">
        <v>0</v>
      </c>
      <c r="R88" s="46">
        <v>0</v>
      </c>
      <c r="S88" s="74">
        <v>0</v>
      </c>
      <c r="W88">
        <v>6.78</v>
      </c>
      <c r="X88">
        <v>0</v>
      </c>
      <c r="Y88">
        <v>0.92</v>
      </c>
      <c r="Z88">
        <v>42.58</v>
      </c>
      <c r="AA88">
        <v>45.5</v>
      </c>
      <c r="AB88">
        <v>18.440000000000001</v>
      </c>
      <c r="AC88">
        <v>0</v>
      </c>
      <c r="AD88">
        <v>85.16</v>
      </c>
      <c r="AE88">
        <v>0</v>
      </c>
      <c r="AF88">
        <v>147.86000000000001</v>
      </c>
      <c r="AG88">
        <v>0</v>
      </c>
      <c r="AH88">
        <v>0</v>
      </c>
      <c r="AI88">
        <v>29.04</v>
      </c>
      <c r="AJ88">
        <v>0</v>
      </c>
      <c r="AK88">
        <v>48.4</v>
      </c>
      <c r="AL88">
        <v>15.83</v>
      </c>
      <c r="AM88">
        <v>0</v>
      </c>
      <c r="AN88">
        <v>0</v>
      </c>
      <c r="AO88">
        <v>14.28</v>
      </c>
      <c r="AP88">
        <v>0</v>
      </c>
      <c r="AQ88">
        <v>142.30000000000001</v>
      </c>
      <c r="AR88">
        <v>91.96</v>
      </c>
      <c r="AS88">
        <v>18.39</v>
      </c>
      <c r="AT88">
        <v>0.97</v>
      </c>
      <c r="AU88">
        <v>258.45999999999998</v>
      </c>
      <c r="AV88">
        <v>77.44</v>
      </c>
      <c r="AW88">
        <v>0.93</v>
      </c>
      <c r="AX88">
        <v>0</v>
      </c>
      <c r="AY88">
        <v>4.84</v>
      </c>
      <c r="AZ88">
        <v>63.16</v>
      </c>
      <c r="BA88">
        <v>1.02</v>
      </c>
      <c r="BB88">
        <v>21.3</v>
      </c>
      <c r="BC88">
        <v>22.26</v>
      </c>
      <c r="BD88">
        <v>0.61</v>
      </c>
      <c r="BE88">
        <v>24.2</v>
      </c>
      <c r="BF88">
        <v>0.52</v>
      </c>
      <c r="BG88">
        <v>0</v>
      </c>
      <c r="BH88">
        <v>36.520000000000003</v>
      </c>
      <c r="BI88">
        <v>0.95</v>
      </c>
      <c r="BJ88">
        <v>0.38</v>
      </c>
      <c r="BK88">
        <v>0.61</v>
      </c>
      <c r="BL88">
        <v>21.59</v>
      </c>
      <c r="BM88">
        <v>0.87</v>
      </c>
      <c r="BN88">
        <v>9.68</v>
      </c>
      <c r="BO88">
        <v>66.7</v>
      </c>
      <c r="BP88">
        <v>0</v>
      </c>
      <c r="BQ88">
        <v>0</v>
      </c>
      <c r="BR88">
        <v>0</v>
      </c>
      <c r="BS88">
        <v>18</v>
      </c>
    </row>
    <row r="89" spans="7:71">
      <c r="G89" t="s">
        <v>131</v>
      </c>
      <c r="H89" s="73">
        <v>680.58</v>
      </c>
      <c r="I89" s="46">
        <v>386.79999999999995</v>
      </c>
      <c r="J89" s="46">
        <v>212.41000000000003</v>
      </c>
      <c r="K89" s="46">
        <v>35.82</v>
      </c>
      <c r="L89" s="46">
        <v>4.84</v>
      </c>
      <c r="M89" s="74">
        <v>0</v>
      </c>
      <c r="N89" s="73">
        <v>0</v>
      </c>
      <c r="O89" s="46">
        <v>18</v>
      </c>
      <c r="P89" s="46">
        <v>0</v>
      </c>
      <c r="Q89" s="46">
        <v>0</v>
      </c>
      <c r="R89" s="46">
        <v>0</v>
      </c>
      <c r="S89" s="74">
        <v>0</v>
      </c>
      <c r="W89">
        <v>6.78</v>
      </c>
      <c r="X89">
        <v>0</v>
      </c>
      <c r="Y89">
        <v>0.92</v>
      </c>
      <c r="Z89">
        <v>42.58</v>
      </c>
      <c r="AA89">
        <v>45.5</v>
      </c>
      <c r="AB89">
        <v>18.440000000000001</v>
      </c>
      <c r="AC89">
        <v>0</v>
      </c>
      <c r="AD89">
        <v>85.16</v>
      </c>
      <c r="AE89">
        <v>0</v>
      </c>
      <c r="AF89">
        <v>147.86000000000001</v>
      </c>
      <c r="AG89">
        <v>0</v>
      </c>
      <c r="AH89">
        <v>0</v>
      </c>
      <c r="AI89">
        <v>29.04</v>
      </c>
      <c r="AJ89">
        <v>0</v>
      </c>
      <c r="AK89">
        <v>48.4</v>
      </c>
      <c r="AL89">
        <v>15.83</v>
      </c>
      <c r="AM89">
        <v>0</v>
      </c>
      <c r="AN89">
        <v>0</v>
      </c>
      <c r="AO89">
        <v>14.28</v>
      </c>
      <c r="AP89">
        <v>0</v>
      </c>
      <c r="AQ89">
        <v>142.30000000000001</v>
      </c>
      <c r="AR89">
        <v>91.96</v>
      </c>
      <c r="AS89">
        <v>18.39</v>
      </c>
      <c r="AT89">
        <v>0.97</v>
      </c>
      <c r="AU89">
        <v>258.45999999999998</v>
      </c>
      <c r="AV89">
        <v>77.44</v>
      </c>
      <c r="AW89">
        <v>0.93</v>
      </c>
      <c r="AX89">
        <v>0</v>
      </c>
      <c r="AY89">
        <v>4.84</v>
      </c>
      <c r="AZ89">
        <v>63.16</v>
      </c>
      <c r="BA89">
        <v>1.02</v>
      </c>
      <c r="BB89">
        <v>21.3</v>
      </c>
      <c r="BC89">
        <v>22.26</v>
      </c>
      <c r="BD89">
        <v>0.61</v>
      </c>
      <c r="BE89">
        <v>24.2</v>
      </c>
      <c r="BF89">
        <v>0.52</v>
      </c>
      <c r="BG89">
        <v>0</v>
      </c>
      <c r="BH89">
        <v>36.520000000000003</v>
      </c>
      <c r="BI89">
        <v>0.95</v>
      </c>
      <c r="BJ89">
        <v>0.38</v>
      </c>
      <c r="BK89">
        <v>0.61</v>
      </c>
      <c r="BL89">
        <v>21.59</v>
      </c>
      <c r="BM89">
        <v>0.87</v>
      </c>
      <c r="BN89">
        <v>9.68</v>
      </c>
      <c r="BO89">
        <v>66.7</v>
      </c>
      <c r="BP89">
        <v>0</v>
      </c>
      <c r="BQ89">
        <v>0</v>
      </c>
      <c r="BR89">
        <v>0</v>
      </c>
      <c r="BS89">
        <v>18</v>
      </c>
    </row>
    <row r="90" spans="7:71">
      <c r="G90" t="s">
        <v>132</v>
      </c>
      <c r="H90" s="73">
        <v>680.62</v>
      </c>
      <c r="I90" s="46">
        <v>386.79999999999995</v>
      </c>
      <c r="J90" s="46">
        <v>212.41000000000003</v>
      </c>
      <c r="K90" s="46">
        <v>35.82</v>
      </c>
      <c r="L90" s="46">
        <v>4.84</v>
      </c>
      <c r="M90" s="74">
        <v>0</v>
      </c>
      <c r="N90" s="73">
        <v>0</v>
      </c>
      <c r="O90" s="46">
        <v>18</v>
      </c>
      <c r="P90" s="46">
        <v>0</v>
      </c>
      <c r="Q90" s="46">
        <v>0</v>
      </c>
      <c r="R90" s="46">
        <v>0</v>
      </c>
      <c r="S90" s="74">
        <v>0</v>
      </c>
      <c r="W90">
        <v>6.78</v>
      </c>
      <c r="X90">
        <v>0</v>
      </c>
      <c r="Y90">
        <v>0.92</v>
      </c>
      <c r="Z90">
        <v>42.58</v>
      </c>
      <c r="AA90">
        <v>45.5</v>
      </c>
      <c r="AB90">
        <v>18.440000000000001</v>
      </c>
      <c r="AC90">
        <v>0</v>
      </c>
      <c r="AD90">
        <v>85.16</v>
      </c>
      <c r="AE90">
        <v>0</v>
      </c>
      <c r="AF90">
        <v>147.86000000000001</v>
      </c>
      <c r="AG90">
        <v>0</v>
      </c>
      <c r="AH90">
        <v>0</v>
      </c>
      <c r="AI90">
        <v>29.04</v>
      </c>
      <c r="AJ90">
        <v>0</v>
      </c>
      <c r="AK90">
        <v>48.4</v>
      </c>
      <c r="AL90">
        <v>15.87</v>
      </c>
      <c r="AM90">
        <v>0</v>
      </c>
      <c r="AN90">
        <v>0</v>
      </c>
      <c r="AO90">
        <v>14.28</v>
      </c>
      <c r="AP90">
        <v>0</v>
      </c>
      <c r="AQ90">
        <v>142.30000000000001</v>
      </c>
      <c r="AR90">
        <v>91.96</v>
      </c>
      <c r="AS90">
        <v>18.39</v>
      </c>
      <c r="AT90">
        <v>0.97</v>
      </c>
      <c r="AU90">
        <v>258.45999999999998</v>
      </c>
      <c r="AV90">
        <v>77.44</v>
      </c>
      <c r="AW90">
        <v>0.93</v>
      </c>
      <c r="AX90">
        <v>0</v>
      </c>
      <c r="AY90">
        <v>4.84</v>
      </c>
      <c r="AZ90">
        <v>63.16</v>
      </c>
      <c r="BA90">
        <v>1.02</v>
      </c>
      <c r="BB90">
        <v>21.3</v>
      </c>
      <c r="BC90">
        <v>22.26</v>
      </c>
      <c r="BD90">
        <v>0.61</v>
      </c>
      <c r="BE90">
        <v>24.2</v>
      </c>
      <c r="BF90">
        <v>0.52</v>
      </c>
      <c r="BG90">
        <v>0</v>
      </c>
      <c r="BH90">
        <v>36.520000000000003</v>
      </c>
      <c r="BI90">
        <v>0.95</v>
      </c>
      <c r="BJ90">
        <v>0.38</v>
      </c>
      <c r="BK90">
        <v>0.61</v>
      </c>
      <c r="BL90">
        <v>21.59</v>
      </c>
      <c r="BM90">
        <v>0.87</v>
      </c>
      <c r="BN90">
        <v>9.68</v>
      </c>
      <c r="BO90">
        <v>66.7</v>
      </c>
      <c r="BP90">
        <v>0</v>
      </c>
      <c r="BQ90">
        <v>0</v>
      </c>
      <c r="BR90">
        <v>0</v>
      </c>
      <c r="BS90">
        <v>18</v>
      </c>
    </row>
    <row r="91" spans="7:71">
      <c r="G91" t="s">
        <v>133</v>
      </c>
      <c r="H91" s="73">
        <v>998.2600000000001</v>
      </c>
      <c r="I91" s="46">
        <v>489.16999999999996</v>
      </c>
      <c r="J91" s="46">
        <v>212.59000000000003</v>
      </c>
      <c r="K91" s="46">
        <v>35.82</v>
      </c>
      <c r="L91" s="46">
        <v>4.84</v>
      </c>
      <c r="M91" s="74">
        <v>0</v>
      </c>
      <c r="N91" s="73">
        <v>0</v>
      </c>
      <c r="O91" s="46">
        <v>18</v>
      </c>
      <c r="P91" s="46">
        <v>0</v>
      </c>
      <c r="Q91" s="46">
        <v>0</v>
      </c>
      <c r="R91" s="46">
        <v>0</v>
      </c>
      <c r="S91" s="74">
        <v>0</v>
      </c>
      <c r="W91">
        <v>6.78</v>
      </c>
      <c r="X91">
        <v>0.26</v>
      </c>
      <c r="Y91">
        <v>0.66</v>
      </c>
      <c r="Z91">
        <v>42.58</v>
      </c>
      <c r="AA91">
        <v>45.5</v>
      </c>
      <c r="AB91">
        <v>18.62</v>
      </c>
      <c r="AC91">
        <v>0</v>
      </c>
      <c r="AD91">
        <v>85.16</v>
      </c>
      <c r="AE91">
        <v>0</v>
      </c>
      <c r="AF91">
        <v>147.86000000000001</v>
      </c>
      <c r="AG91">
        <v>0</v>
      </c>
      <c r="AH91">
        <v>0</v>
      </c>
      <c r="AI91">
        <v>29.04</v>
      </c>
      <c r="AJ91">
        <v>0</v>
      </c>
      <c r="AK91">
        <v>48.4</v>
      </c>
      <c r="AL91">
        <v>232.43</v>
      </c>
      <c r="AM91">
        <v>0</v>
      </c>
      <c r="AN91">
        <v>77.92</v>
      </c>
      <c r="AO91">
        <v>83.25</v>
      </c>
      <c r="AP91">
        <v>23.16</v>
      </c>
      <c r="AQ91">
        <v>142.30000000000001</v>
      </c>
      <c r="AR91">
        <v>91.96</v>
      </c>
      <c r="AS91">
        <v>18.39</v>
      </c>
      <c r="AT91">
        <v>0.97</v>
      </c>
      <c r="AU91">
        <v>258.45999999999998</v>
      </c>
      <c r="AV91">
        <v>77.44</v>
      </c>
      <c r="AW91">
        <v>0.93</v>
      </c>
      <c r="AX91">
        <v>33.4</v>
      </c>
      <c r="AY91">
        <v>4.84</v>
      </c>
      <c r="AZ91">
        <v>63.16</v>
      </c>
      <c r="BA91">
        <v>1.02</v>
      </c>
      <c r="BB91">
        <v>21.3</v>
      </c>
      <c r="BC91">
        <v>22.26</v>
      </c>
      <c r="BD91">
        <v>0.61</v>
      </c>
      <c r="BE91">
        <v>24.2</v>
      </c>
      <c r="BF91">
        <v>0.52</v>
      </c>
      <c r="BG91">
        <v>0</v>
      </c>
      <c r="BH91">
        <v>36.520000000000003</v>
      </c>
      <c r="BI91">
        <v>0.95</v>
      </c>
      <c r="BJ91">
        <v>0.38</v>
      </c>
      <c r="BK91">
        <v>0.61</v>
      </c>
      <c r="BL91">
        <v>21.59</v>
      </c>
      <c r="BM91">
        <v>0.87</v>
      </c>
      <c r="BN91">
        <v>9.68</v>
      </c>
      <c r="BO91">
        <v>66.7</v>
      </c>
      <c r="BP91">
        <v>0</v>
      </c>
      <c r="BQ91">
        <v>0</v>
      </c>
      <c r="BR91">
        <v>0</v>
      </c>
      <c r="BS91">
        <v>18</v>
      </c>
    </row>
    <row r="92" spans="7:71">
      <c r="G92" t="s">
        <v>134</v>
      </c>
      <c r="H92" s="73">
        <v>998.2600000000001</v>
      </c>
      <c r="I92" s="46">
        <v>489.16999999999996</v>
      </c>
      <c r="J92" s="46">
        <v>212.59000000000003</v>
      </c>
      <c r="K92" s="46">
        <v>35.82</v>
      </c>
      <c r="L92" s="46">
        <v>4.84</v>
      </c>
      <c r="M92" s="74">
        <v>0</v>
      </c>
      <c r="N92" s="73">
        <v>0</v>
      </c>
      <c r="O92" s="46">
        <v>18</v>
      </c>
      <c r="P92" s="46">
        <v>0</v>
      </c>
      <c r="Q92" s="46">
        <v>0</v>
      </c>
      <c r="R92" s="46">
        <v>0</v>
      </c>
      <c r="S92" s="74">
        <v>0</v>
      </c>
      <c r="W92">
        <v>6.78</v>
      </c>
      <c r="X92">
        <v>0.26</v>
      </c>
      <c r="Y92">
        <v>0.66</v>
      </c>
      <c r="Z92">
        <v>42.58</v>
      </c>
      <c r="AA92">
        <v>45.5</v>
      </c>
      <c r="AB92">
        <v>18.62</v>
      </c>
      <c r="AC92">
        <v>0</v>
      </c>
      <c r="AD92">
        <v>85.16</v>
      </c>
      <c r="AE92">
        <v>0</v>
      </c>
      <c r="AF92">
        <v>147.86000000000001</v>
      </c>
      <c r="AG92">
        <v>0</v>
      </c>
      <c r="AH92">
        <v>0</v>
      </c>
      <c r="AI92">
        <v>29.04</v>
      </c>
      <c r="AJ92">
        <v>0</v>
      </c>
      <c r="AK92">
        <v>48.4</v>
      </c>
      <c r="AL92">
        <v>232.43</v>
      </c>
      <c r="AM92">
        <v>0</v>
      </c>
      <c r="AN92">
        <v>77.92</v>
      </c>
      <c r="AO92">
        <v>83.25</v>
      </c>
      <c r="AP92">
        <v>23.16</v>
      </c>
      <c r="AQ92">
        <v>142.30000000000001</v>
      </c>
      <c r="AR92">
        <v>91.96</v>
      </c>
      <c r="AS92">
        <v>18.39</v>
      </c>
      <c r="AT92">
        <v>0.97</v>
      </c>
      <c r="AU92">
        <v>258.45999999999998</v>
      </c>
      <c r="AV92">
        <v>77.44</v>
      </c>
      <c r="AW92">
        <v>0.93</v>
      </c>
      <c r="AX92">
        <v>33.4</v>
      </c>
      <c r="AY92">
        <v>4.84</v>
      </c>
      <c r="AZ92">
        <v>63.16</v>
      </c>
      <c r="BA92">
        <v>1.02</v>
      </c>
      <c r="BB92">
        <v>21.3</v>
      </c>
      <c r="BC92">
        <v>22.26</v>
      </c>
      <c r="BD92">
        <v>0.61</v>
      </c>
      <c r="BE92">
        <v>24.2</v>
      </c>
      <c r="BF92">
        <v>0.52</v>
      </c>
      <c r="BG92">
        <v>0</v>
      </c>
      <c r="BH92">
        <v>36.520000000000003</v>
      </c>
      <c r="BI92">
        <v>0.95</v>
      </c>
      <c r="BJ92">
        <v>0.38</v>
      </c>
      <c r="BK92">
        <v>0.61</v>
      </c>
      <c r="BL92">
        <v>21.59</v>
      </c>
      <c r="BM92">
        <v>0.87</v>
      </c>
      <c r="BN92">
        <v>9.68</v>
      </c>
      <c r="BO92">
        <v>66.7</v>
      </c>
      <c r="BP92">
        <v>0</v>
      </c>
      <c r="BQ92">
        <v>0</v>
      </c>
      <c r="BR92">
        <v>0</v>
      </c>
      <c r="BS92">
        <v>18</v>
      </c>
    </row>
    <row r="93" spans="7:71">
      <c r="G93" t="s">
        <v>135</v>
      </c>
      <c r="H93" s="73">
        <v>998.2600000000001</v>
      </c>
      <c r="I93" s="46">
        <v>489.16999999999996</v>
      </c>
      <c r="J93" s="46">
        <v>212.59000000000003</v>
      </c>
      <c r="K93" s="46">
        <v>35.82</v>
      </c>
      <c r="L93" s="46">
        <v>4.84</v>
      </c>
      <c r="M93" s="74">
        <v>0</v>
      </c>
      <c r="N93" s="73">
        <v>0</v>
      </c>
      <c r="O93" s="46">
        <v>18</v>
      </c>
      <c r="P93" s="46">
        <v>0</v>
      </c>
      <c r="Q93" s="46">
        <v>0</v>
      </c>
      <c r="R93" s="46">
        <v>0</v>
      </c>
      <c r="S93" s="74">
        <v>0</v>
      </c>
      <c r="W93">
        <v>6.78</v>
      </c>
      <c r="X93">
        <v>0.26</v>
      </c>
      <c r="Y93">
        <v>0.66</v>
      </c>
      <c r="Z93">
        <v>42.58</v>
      </c>
      <c r="AA93">
        <v>45.5</v>
      </c>
      <c r="AB93">
        <v>18.62</v>
      </c>
      <c r="AC93">
        <v>0</v>
      </c>
      <c r="AD93">
        <v>85.16</v>
      </c>
      <c r="AE93">
        <v>0</v>
      </c>
      <c r="AF93">
        <v>147.86000000000001</v>
      </c>
      <c r="AG93">
        <v>0</v>
      </c>
      <c r="AH93">
        <v>0</v>
      </c>
      <c r="AI93">
        <v>29.04</v>
      </c>
      <c r="AJ93">
        <v>0</v>
      </c>
      <c r="AK93">
        <v>48.4</v>
      </c>
      <c r="AL93">
        <v>232.43</v>
      </c>
      <c r="AM93">
        <v>0</v>
      </c>
      <c r="AN93">
        <v>77.92</v>
      </c>
      <c r="AO93">
        <v>83.25</v>
      </c>
      <c r="AP93">
        <v>23.16</v>
      </c>
      <c r="AQ93">
        <v>142.30000000000001</v>
      </c>
      <c r="AR93">
        <v>91.96</v>
      </c>
      <c r="AS93">
        <v>18.39</v>
      </c>
      <c r="AT93">
        <v>0.97</v>
      </c>
      <c r="AU93">
        <v>258.45999999999998</v>
      </c>
      <c r="AV93">
        <v>77.44</v>
      </c>
      <c r="AW93">
        <v>0.93</v>
      </c>
      <c r="AX93">
        <v>33.4</v>
      </c>
      <c r="AY93">
        <v>4.84</v>
      </c>
      <c r="AZ93">
        <v>63.16</v>
      </c>
      <c r="BA93">
        <v>1.02</v>
      </c>
      <c r="BB93">
        <v>21.3</v>
      </c>
      <c r="BC93">
        <v>22.26</v>
      </c>
      <c r="BD93">
        <v>0.61</v>
      </c>
      <c r="BE93">
        <v>24.2</v>
      </c>
      <c r="BF93">
        <v>0.52</v>
      </c>
      <c r="BG93">
        <v>0</v>
      </c>
      <c r="BH93">
        <v>36.520000000000003</v>
      </c>
      <c r="BI93">
        <v>0.95</v>
      </c>
      <c r="BJ93">
        <v>0.38</v>
      </c>
      <c r="BK93">
        <v>0.61</v>
      </c>
      <c r="BL93">
        <v>21.59</v>
      </c>
      <c r="BM93">
        <v>0.87</v>
      </c>
      <c r="BN93">
        <v>9.68</v>
      </c>
      <c r="BO93">
        <v>66.7</v>
      </c>
      <c r="BP93">
        <v>0</v>
      </c>
      <c r="BQ93">
        <v>0</v>
      </c>
      <c r="BR93">
        <v>0</v>
      </c>
      <c r="BS93">
        <v>18</v>
      </c>
    </row>
    <row r="94" spans="7:71">
      <c r="G94" t="s">
        <v>136</v>
      </c>
      <c r="H94" s="73">
        <v>998.2600000000001</v>
      </c>
      <c r="I94" s="46">
        <v>489.16999999999996</v>
      </c>
      <c r="J94" s="46">
        <v>212.59000000000003</v>
      </c>
      <c r="K94" s="46">
        <v>35.82</v>
      </c>
      <c r="L94" s="46">
        <v>4.84</v>
      </c>
      <c r="M94" s="74">
        <v>0</v>
      </c>
      <c r="N94" s="73">
        <v>0</v>
      </c>
      <c r="O94" s="46">
        <v>18</v>
      </c>
      <c r="P94" s="46">
        <v>0</v>
      </c>
      <c r="Q94" s="46">
        <v>0</v>
      </c>
      <c r="R94" s="46">
        <v>0</v>
      </c>
      <c r="S94" s="74">
        <v>0</v>
      </c>
      <c r="W94">
        <v>6.78</v>
      </c>
      <c r="X94">
        <v>0.26</v>
      </c>
      <c r="Y94">
        <v>0.66</v>
      </c>
      <c r="Z94">
        <v>42.58</v>
      </c>
      <c r="AA94">
        <v>45.5</v>
      </c>
      <c r="AB94">
        <v>18.62</v>
      </c>
      <c r="AC94">
        <v>0</v>
      </c>
      <c r="AD94">
        <v>85.16</v>
      </c>
      <c r="AE94">
        <v>0</v>
      </c>
      <c r="AF94">
        <v>147.86000000000001</v>
      </c>
      <c r="AG94">
        <v>0</v>
      </c>
      <c r="AH94">
        <v>0</v>
      </c>
      <c r="AI94">
        <v>29.04</v>
      </c>
      <c r="AJ94">
        <v>0</v>
      </c>
      <c r="AK94">
        <v>48.4</v>
      </c>
      <c r="AL94">
        <v>232.43</v>
      </c>
      <c r="AM94">
        <v>0</v>
      </c>
      <c r="AN94">
        <v>77.92</v>
      </c>
      <c r="AO94">
        <v>83.25</v>
      </c>
      <c r="AP94">
        <v>23.16</v>
      </c>
      <c r="AQ94">
        <v>142.30000000000001</v>
      </c>
      <c r="AR94">
        <v>91.96</v>
      </c>
      <c r="AS94">
        <v>18.39</v>
      </c>
      <c r="AT94">
        <v>0.97</v>
      </c>
      <c r="AU94">
        <v>258.45999999999998</v>
      </c>
      <c r="AV94">
        <v>77.44</v>
      </c>
      <c r="AW94">
        <v>0.93</v>
      </c>
      <c r="AX94">
        <v>33.4</v>
      </c>
      <c r="AY94">
        <v>4.84</v>
      </c>
      <c r="AZ94">
        <v>63.16</v>
      </c>
      <c r="BA94">
        <v>1.02</v>
      </c>
      <c r="BB94">
        <v>21.3</v>
      </c>
      <c r="BC94">
        <v>22.26</v>
      </c>
      <c r="BD94">
        <v>0.61</v>
      </c>
      <c r="BE94">
        <v>24.2</v>
      </c>
      <c r="BF94">
        <v>0.52</v>
      </c>
      <c r="BG94">
        <v>0</v>
      </c>
      <c r="BH94">
        <v>36.520000000000003</v>
      </c>
      <c r="BI94">
        <v>0.95</v>
      </c>
      <c r="BJ94">
        <v>0.38</v>
      </c>
      <c r="BK94">
        <v>0.61</v>
      </c>
      <c r="BL94">
        <v>21.59</v>
      </c>
      <c r="BM94">
        <v>0.87</v>
      </c>
      <c r="BN94">
        <v>9.68</v>
      </c>
      <c r="BO94">
        <v>66.7</v>
      </c>
      <c r="BP94">
        <v>0</v>
      </c>
      <c r="BQ94">
        <v>0</v>
      </c>
      <c r="BR94">
        <v>0</v>
      </c>
      <c r="BS94">
        <v>18</v>
      </c>
    </row>
    <row r="95" spans="7:71">
      <c r="G95" t="s">
        <v>137</v>
      </c>
      <c r="H95" s="73">
        <v>998.21000000000015</v>
      </c>
      <c r="I95" s="46">
        <v>489.16999999999996</v>
      </c>
      <c r="J95" s="46">
        <v>212.68000000000004</v>
      </c>
      <c r="K95" s="46">
        <v>35.82</v>
      </c>
      <c r="L95" s="46">
        <v>4.84</v>
      </c>
      <c r="M95" s="74">
        <v>0</v>
      </c>
      <c r="N95" s="73">
        <v>0</v>
      </c>
      <c r="O95" s="46">
        <v>18</v>
      </c>
      <c r="P95" s="46">
        <v>0</v>
      </c>
      <c r="Q95" s="46">
        <v>0</v>
      </c>
      <c r="R95" s="46">
        <v>0</v>
      </c>
      <c r="S95" s="74">
        <v>0</v>
      </c>
      <c r="W95">
        <v>6.68</v>
      </c>
      <c r="X95">
        <v>0.87</v>
      </c>
      <c r="Y95">
        <v>0</v>
      </c>
      <c r="Z95">
        <v>42.58</v>
      </c>
      <c r="AA95">
        <v>45.5</v>
      </c>
      <c r="AB95">
        <v>18.71</v>
      </c>
      <c r="AC95">
        <v>0.1</v>
      </c>
      <c r="AD95">
        <v>85.16</v>
      </c>
      <c r="AE95">
        <v>0</v>
      </c>
      <c r="AF95">
        <v>147.86000000000001</v>
      </c>
      <c r="AG95">
        <v>0</v>
      </c>
      <c r="AH95">
        <v>0</v>
      </c>
      <c r="AI95">
        <v>28.6</v>
      </c>
      <c r="AJ95">
        <v>0</v>
      </c>
      <c r="AK95">
        <v>48.4</v>
      </c>
      <c r="AL95">
        <v>232.43</v>
      </c>
      <c r="AM95">
        <v>0.44</v>
      </c>
      <c r="AN95">
        <v>77.92</v>
      </c>
      <c r="AO95">
        <v>83.25</v>
      </c>
      <c r="AP95">
        <v>23.16</v>
      </c>
      <c r="AQ95">
        <v>142.30000000000001</v>
      </c>
      <c r="AR95">
        <v>91.96</v>
      </c>
      <c r="AS95">
        <v>18.39</v>
      </c>
      <c r="AT95">
        <v>0.97</v>
      </c>
      <c r="AU95">
        <v>258.45999999999998</v>
      </c>
      <c r="AV95">
        <v>77.44</v>
      </c>
      <c r="AW95">
        <v>0.93</v>
      </c>
      <c r="AX95">
        <v>33.4</v>
      </c>
      <c r="AY95">
        <v>4.84</v>
      </c>
      <c r="AZ95">
        <v>63.16</v>
      </c>
      <c r="BA95">
        <v>1.02</v>
      </c>
      <c r="BB95">
        <v>21.3</v>
      </c>
      <c r="BC95">
        <v>22.26</v>
      </c>
      <c r="BD95">
        <v>0.61</v>
      </c>
      <c r="BE95">
        <v>24.2</v>
      </c>
      <c r="BF95">
        <v>0.52</v>
      </c>
      <c r="BG95">
        <v>0</v>
      </c>
      <c r="BH95">
        <v>36.520000000000003</v>
      </c>
      <c r="BI95">
        <v>0.95</v>
      </c>
      <c r="BJ95">
        <v>0.38</v>
      </c>
      <c r="BK95">
        <v>0.61</v>
      </c>
      <c r="BL95">
        <v>21.59</v>
      </c>
      <c r="BM95">
        <v>0.87</v>
      </c>
      <c r="BN95">
        <v>9.68</v>
      </c>
      <c r="BO95">
        <v>66.7</v>
      </c>
      <c r="BP95">
        <v>0</v>
      </c>
      <c r="BQ95">
        <v>0</v>
      </c>
      <c r="BR95">
        <v>0</v>
      </c>
      <c r="BS95">
        <v>18</v>
      </c>
    </row>
    <row r="96" spans="7:71">
      <c r="G96" t="s">
        <v>138</v>
      </c>
      <c r="H96" s="73">
        <v>998.21000000000015</v>
      </c>
      <c r="I96" s="46">
        <v>489.16999999999996</v>
      </c>
      <c r="J96" s="46">
        <v>212.68000000000004</v>
      </c>
      <c r="K96" s="46">
        <v>35.82</v>
      </c>
      <c r="L96" s="46">
        <v>4.84</v>
      </c>
      <c r="M96" s="74">
        <v>0</v>
      </c>
      <c r="N96" s="73">
        <v>0</v>
      </c>
      <c r="O96" s="46">
        <v>18</v>
      </c>
      <c r="P96" s="46">
        <v>0</v>
      </c>
      <c r="Q96" s="46">
        <v>0</v>
      </c>
      <c r="R96" s="46">
        <v>0</v>
      </c>
      <c r="S96" s="74">
        <v>0</v>
      </c>
      <c r="W96">
        <v>6.68</v>
      </c>
      <c r="X96">
        <v>0.87</v>
      </c>
      <c r="Y96">
        <v>0</v>
      </c>
      <c r="Z96">
        <v>42.58</v>
      </c>
      <c r="AA96">
        <v>45.5</v>
      </c>
      <c r="AB96">
        <v>18.71</v>
      </c>
      <c r="AC96">
        <v>0.1</v>
      </c>
      <c r="AD96">
        <v>85.16</v>
      </c>
      <c r="AE96">
        <v>0</v>
      </c>
      <c r="AF96">
        <v>147.86000000000001</v>
      </c>
      <c r="AG96">
        <v>0</v>
      </c>
      <c r="AH96">
        <v>0</v>
      </c>
      <c r="AI96">
        <v>28.6</v>
      </c>
      <c r="AJ96">
        <v>0</v>
      </c>
      <c r="AK96">
        <v>48.4</v>
      </c>
      <c r="AL96">
        <v>232.43</v>
      </c>
      <c r="AM96">
        <v>0.44</v>
      </c>
      <c r="AN96">
        <v>77.92</v>
      </c>
      <c r="AO96">
        <v>83.25</v>
      </c>
      <c r="AP96">
        <v>23.16</v>
      </c>
      <c r="AQ96">
        <v>142.30000000000001</v>
      </c>
      <c r="AR96">
        <v>91.96</v>
      </c>
      <c r="AS96">
        <v>18.39</v>
      </c>
      <c r="AT96">
        <v>0.97</v>
      </c>
      <c r="AU96">
        <v>258.45999999999998</v>
      </c>
      <c r="AV96">
        <v>77.44</v>
      </c>
      <c r="AW96">
        <v>0.93</v>
      </c>
      <c r="AX96">
        <v>33.4</v>
      </c>
      <c r="AY96">
        <v>4.84</v>
      </c>
      <c r="AZ96">
        <v>63.16</v>
      </c>
      <c r="BA96">
        <v>1.02</v>
      </c>
      <c r="BB96">
        <v>21.3</v>
      </c>
      <c r="BC96">
        <v>22.26</v>
      </c>
      <c r="BD96">
        <v>0.61</v>
      </c>
      <c r="BE96">
        <v>24.2</v>
      </c>
      <c r="BF96">
        <v>0.52</v>
      </c>
      <c r="BG96">
        <v>0</v>
      </c>
      <c r="BH96">
        <v>36.520000000000003</v>
      </c>
      <c r="BI96">
        <v>0.95</v>
      </c>
      <c r="BJ96">
        <v>0.38</v>
      </c>
      <c r="BK96">
        <v>0.61</v>
      </c>
      <c r="BL96">
        <v>21.59</v>
      </c>
      <c r="BM96">
        <v>0.87</v>
      </c>
      <c r="BN96">
        <v>9.68</v>
      </c>
      <c r="BO96">
        <v>66.7</v>
      </c>
      <c r="BP96">
        <v>0</v>
      </c>
      <c r="BQ96">
        <v>0</v>
      </c>
      <c r="BR96">
        <v>0</v>
      </c>
      <c r="BS96">
        <v>18</v>
      </c>
    </row>
    <row r="97" spans="1:133">
      <c r="G97" t="s">
        <v>139</v>
      </c>
      <c r="H97" s="73">
        <v>998.21000000000015</v>
      </c>
      <c r="I97" s="46">
        <v>489.16999999999996</v>
      </c>
      <c r="J97" s="46">
        <v>212.68000000000004</v>
      </c>
      <c r="K97" s="46">
        <v>35.82</v>
      </c>
      <c r="L97" s="46">
        <v>4.84</v>
      </c>
      <c r="M97" s="74">
        <v>0</v>
      </c>
      <c r="N97" s="73">
        <v>0</v>
      </c>
      <c r="O97" s="46">
        <v>18</v>
      </c>
      <c r="P97" s="46">
        <v>0</v>
      </c>
      <c r="Q97" s="46">
        <v>0</v>
      </c>
      <c r="R97" s="46">
        <v>0</v>
      </c>
      <c r="S97" s="74">
        <v>0</v>
      </c>
      <c r="W97">
        <v>6.68</v>
      </c>
      <c r="X97">
        <v>0.87</v>
      </c>
      <c r="Y97">
        <v>0</v>
      </c>
      <c r="Z97">
        <v>42.58</v>
      </c>
      <c r="AA97">
        <v>45.5</v>
      </c>
      <c r="AB97">
        <v>18.71</v>
      </c>
      <c r="AC97">
        <v>0.1</v>
      </c>
      <c r="AD97">
        <v>85.16</v>
      </c>
      <c r="AE97">
        <v>0</v>
      </c>
      <c r="AF97">
        <v>147.86000000000001</v>
      </c>
      <c r="AG97">
        <v>0</v>
      </c>
      <c r="AH97">
        <v>0</v>
      </c>
      <c r="AI97">
        <v>28.6</v>
      </c>
      <c r="AJ97">
        <v>0</v>
      </c>
      <c r="AK97">
        <v>48.4</v>
      </c>
      <c r="AL97">
        <v>232.43</v>
      </c>
      <c r="AM97">
        <v>0.44</v>
      </c>
      <c r="AN97">
        <v>77.92</v>
      </c>
      <c r="AO97">
        <v>83.25</v>
      </c>
      <c r="AP97">
        <v>23.16</v>
      </c>
      <c r="AQ97">
        <v>142.30000000000001</v>
      </c>
      <c r="AR97">
        <v>91.96</v>
      </c>
      <c r="AS97">
        <v>18.39</v>
      </c>
      <c r="AT97">
        <v>0.97</v>
      </c>
      <c r="AU97">
        <v>258.45999999999998</v>
      </c>
      <c r="AV97">
        <v>77.44</v>
      </c>
      <c r="AW97">
        <v>0.93</v>
      </c>
      <c r="AX97">
        <v>33.4</v>
      </c>
      <c r="AY97">
        <v>4.84</v>
      </c>
      <c r="AZ97">
        <v>63.16</v>
      </c>
      <c r="BA97">
        <v>1.02</v>
      </c>
      <c r="BB97">
        <v>21.3</v>
      </c>
      <c r="BC97">
        <v>22.26</v>
      </c>
      <c r="BD97">
        <v>0.61</v>
      </c>
      <c r="BE97">
        <v>24.2</v>
      </c>
      <c r="BF97">
        <v>0.52</v>
      </c>
      <c r="BG97">
        <v>0</v>
      </c>
      <c r="BH97">
        <v>36.520000000000003</v>
      </c>
      <c r="BI97">
        <v>0.95</v>
      </c>
      <c r="BJ97">
        <v>0.38</v>
      </c>
      <c r="BK97">
        <v>0.61</v>
      </c>
      <c r="BL97">
        <v>21.59</v>
      </c>
      <c r="BM97">
        <v>0.87</v>
      </c>
      <c r="BN97">
        <v>9.68</v>
      </c>
      <c r="BO97">
        <v>66.7</v>
      </c>
      <c r="BP97">
        <v>0</v>
      </c>
      <c r="BQ97">
        <v>0</v>
      </c>
      <c r="BR97">
        <v>0</v>
      </c>
      <c r="BS97">
        <v>18</v>
      </c>
    </row>
    <row r="98" spans="1:133">
      <c r="G98" t="s">
        <v>140</v>
      </c>
      <c r="H98" s="73">
        <v>998.21000000000015</v>
      </c>
      <c r="I98" s="46">
        <v>489.16999999999996</v>
      </c>
      <c r="J98" s="46">
        <v>212.68000000000004</v>
      </c>
      <c r="K98" s="46">
        <v>35.82</v>
      </c>
      <c r="L98" s="46">
        <v>4.84</v>
      </c>
      <c r="M98" s="74">
        <v>0</v>
      </c>
      <c r="N98" s="73">
        <v>0</v>
      </c>
      <c r="O98" s="46">
        <v>18</v>
      </c>
      <c r="P98" s="46">
        <v>0</v>
      </c>
      <c r="Q98" s="46">
        <v>0</v>
      </c>
      <c r="R98" s="46">
        <v>0</v>
      </c>
      <c r="S98" s="74">
        <v>0</v>
      </c>
      <c r="W98">
        <v>6.68</v>
      </c>
      <c r="X98">
        <v>0.87</v>
      </c>
      <c r="Y98">
        <v>0</v>
      </c>
      <c r="Z98">
        <v>42.58</v>
      </c>
      <c r="AA98">
        <v>45.5</v>
      </c>
      <c r="AB98">
        <v>18.71</v>
      </c>
      <c r="AC98">
        <v>0.1</v>
      </c>
      <c r="AD98">
        <v>85.16</v>
      </c>
      <c r="AE98">
        <v>0</v>
      </c>
      <c r="AF98">
        <v>147.86000000000001</v>
      </c>
      <c r="AG98">
        <v>0</v>
      </c>
      <c r="AH98">
        <v>0</v>
      </c>
      <c r="AI98">
        <v>28.6</v>
      </c>
      <c r="AJ98">
        <v>0</v>
      </c>
      <c r="AK98">
        <v>48.4</v>
      </c>
      <c r="AL98">
        <v>232.43</v>
      </c>
      <c r="AM98">
        <v>0.44</v>
      </c>
      <c r="AN98">
        <v>77.92</v>
      </c>
      <c r="AO98">
        <v>83.25</v>
      </c>
      <c r="AP98">
        <v>23.16</v>
      </c>
      <c r="AQ98">
        <v>142.30000000000001</v>
      </c>
      <c r="AR98">
        <v>91.96</v>
      </c>
      <c r="AS98">
        <v>18.39</v>
      </c>
      <c r="AT98">
        <v>0.97</v>
      </c>
      <c r="AU98">
        <v>258.45999999999998</v>
      </c>
      <c r="AV98">
        <v>77.44</v>
      </c>
      <c r="AW98">
        <v>0.93</v>
      </c>
      <c r="AX98">
        <v>33.4</v>
      </c>
      <c r="AY98">
        <v>4.84</v>
      </c>
      <c r="AZ98">
        <v>63.16</v>
      </c>
      <c r="BA98">
        <v>1.02</v>
      </c>
      <c r="BB98">
        <v>21.3</v>
      </c>
      <c r="BC98">
        <v>22.26</v>
      </c>
      <c r="BD98">
        <v>0.61</v>
      </c>
      <c r="BE98">
        <v>24.2</v>
      </c>
      <c r="BF98">
        <v>0.52</v>
      </c>
      <c r="BG98">
        <v>0</v>
      </c>
      <c r="BH98">
        <v>36.520000000000003</v>
      </c>
      <c r="BI98">
        <v>0.95</v>
      </c>
      <c r="BJ98">
        <v>0.38</v>
      </c>
      <c r="BK98">
        <v>0.61</v>
      </c>
      <c r="BL98">
        <v>21.59</v>
      </c>
      <c r="BM98">
        <v>0.87</v>
      </c>
      <c r="BN98">
        <v>9.68</v>
      </c>
      <c r="BO98">
        <v>66.7</v>
      </c>
      <c r="BP98">
        <v>0</v>
      </c>
      <c r="BQ98">
        <v>0</v>
      </c>
      <c r="BR98">
        <v>0</v>
      </c>
      <c r="BS98">
        <v>18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20.626294999999995</v>
      </c>
      <c r="I99" s="69">
        <f t="shared" ref="I99:BU99" si="1">SUM(I3:I98)/4000</f>
        <v>8.8401349999999965</v>
      </c>
      <c r="J99" s="69">
        <f t="shared" si="1"/>
        <v>5.0681625000000023</v>
      </c>
      <c r="K99" s="69">
        <f t="shared" si="1"/>
        <v>1.0532500000000007</v>
      </c>
      <c r="L99" s="69">
        <f t="shared" si="1"/>
        <v>0.16338000000000022</v>
      </c>
      <c r="M99" s="69">
        <f t="shared" si="1"/>
        <v>0</v>
      </c>
      <c r="N99" s="68">
        <f t="shared" si="1"/>
        <v>0</v>
      </c>
      <c r="O99" s="69">
        <f t="shared" si="1"/>
        <v>0.76200000000000001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0.16180999999999959</v>
      </c>
      <c r="X99">
        <f t="shared" si="1"/>
        <v>3.429999999999999E-3</v>
      </c>
      <c r="Y99">
        <f t="shared" si="1"/>
        <v>1.6469999999999995E-2</v>
      </c>
      <c r="Z99">
        <f t="shared" si="1"/>
        <v>1.0219199999999988</v>
      </c>
      <c r="AA99">
        <f t="shared" si="1"/>
        <v>1.0920000000000001</v>
      </c>
      <c r="AB99">
        <f t="shared" si="1"/>
        <v>0.41288250000000026</v>
      </c>
      <c r="AC99">
        <f t="shared" si="1"/>
        <v>8.7999999999999992E-4</v>
      </c>
      <c r="AD99">
        <f t="shared" si="1"/>
        <v>2.0438399999999977</v>
      </c>
      <c r="AE99">
        <f t="shared" si="1"/>
        <v>0.43275000000000052</v>
      </c>
      <c r="AF99">
        <f t="shared" si="1"/>
        <v>3.5486400000000042</v>
      </c>
      <c r="AG99">
        <f t="shared" si="1"/>
        <v>0.33</v>
      </c>
      <c r="AH99">
        <f t="shared" si="1"/>
        <v>0.19360000000000008</v>
      </c>
      <c r="AI99">
        <f t="shared" si="1"/>
        <v>0.69312999999999936</v>
      </c>
      <c r="AJ99">
        <f t="shared" si="1"/>
        <v>2.8499999999999997E-3</v>
      </c>
      <c r="AK99">
        <f t="shared" si="1"/>
        <v>1.1616000000000004</v>
      </c>
      <c r="AL99">
        <f t="shared" si="1"/>
        <v>2.1124900000000051</v>
      </c>
      <c r="AM99">
        <f t="shared" si="1"/>
        <v>3.8299999999999983E-3</v>
      </c>
      <c r="AN99">
        <f t="shared" si="1"/>
        <v>0.62336000000000025</v>
      </c>
      <c r="AO99">
        <f t="shared" si="1"/>
        <v>0.7114500000000008</v>
      </c>
      <c r="AP99">
        <f t="shared" si="1"/>
        <v>0.18528</v>
      </c>
      <c r="AQ99">
        <f t="shared" si="1"/>
        <v>3.4151999999999947</v>
      </c>
      <c r="AR99">
        <f t="shared" si="1"/>
        <v>1.6465799999999973</v>
      </c>
      <c r="AS99">
        <f t="shared" si="1"/>
        <v>0.44136000000000086</v>
      </c>
      <c r="AT99">
        <f t="shared" si="1"/>
        <v>2.2479999999999986E-2</v>
      </c>
      <c r="AU99">
        <f t="shared" si="1"/>
        <v>6.2030399999999863</v>
      </c>
      <c r="AV99">
        <f t="shared" si="1"/>
        <v>1.8585599999999962</v>
      </c>
      <c r="AW99">
        <f t="shared" si="1"/>
        <v>2.2920000000000017E-2</v>
      </c>
      <c r="AX99">
        <f t="shared" si="1"/>
        <v>0.26719999999999994</v>
      </c>
      <c r="AY99">
        <f t="shared" si="1"/>
        <v>0.11615999999999976</v>
      </c>
      <c r="AZ99">
        <f t="shared" si="1"/>
        <v>1.5158399999999979</v>
      </c>
      <c r="BA99">
        <f t="shared" si="1"/>
        <v>2.4479999999999991E-2</v>
      </c>
      <c r="BB99">
        <f t="shared" si="1"/>
        <v>0.51119999999999921</v>
      </c>
      <c r="BC99">
        <f t="shared" si="1"/>
        <v>0.53424000000000005</v>
      </c>
      <c r="BD99">
        <f t="shared" si="1"/>
        <v>1.463999999999999E-2</v>
      </c>
      <c r="BE99">
        <f t="shared" si="1"/>
        <v>0.5808000000000002</v>
      </c>
      <c r="BF99">
        <f t="shared" si="1"/>
        <v>1.2480000000000022E-2</v>
      </c>
      <c r="BG99">
        <f t="shared" si="1"/>
        <v>0.46464000000000028</v>
      </c>
      <c r="BH99">
        <f t="shared" si="1"/>
        <v>0.32867999999999992</v>
      </c>
      <c r="BI99">
        <f t="shared" si="1"/>
        <v>2.2800000000000039E-2</v>
      </c>
      <c r="BJ99">
        <f t="shared" si="1"/>
        <v>9.1200000000000014E-3</v>
      </c>
      <c r="BK99">
        <f t="shared" si="1"/>
        <v>1.463999999999999E-2</v>
      </c>
      <c r="BL99">
        <f t="shared" si="1"/>
        <v>0.51815999999999918</v>
      </c>
      <c r="BM99">
        <f t="shared" si="1"/>
        <v>2.2200000000000008E-2</v>
      </c>
      <c r="BN99">
        <f t="shared" si="1"/>
        <v>0.23231999999999953</v>
      </c>
      <c r="BO99">
        <f t="shared" si="1"/>
        <v>0.60029999999999994</v>
      </c>
      <c r="BP99">
        <f t="shared" si="1"/>
        <v>4.7219999999999984E-2</v>
      </c>
      <c r="BQ99">
        <f t="shared" si="1"/>
        <v>0.56452499999999994</v>
      </c>
      <c r="BR99">
        <f t="shared" si="1"/>
        <v>1.3172249999999996</v>
      </c>
      <c r="BS99">
        <f t="shared" si="1"/>
        <v>0.432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45109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45109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177.14</v>
      </c>
      <c r="I3" s="53">
        <v>19.36</v>
      </c>
      <c r="J3" s="53">
        <v>0</v>
      </c>
      <c r="K3" s="53">
        <v>0</v>
      </c>
      <c r="L3" s="53">
        <v>15.49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211.99</v>
      </c>
      <c r="W3">
        <v>177.14</v>
      </c>
      <c r="X3">
        <v>19.36</v>
      </c>
      <c r="Y3">
        <v>15.49</v>
      </c>
      <c r="Z3">
        <v>0</v>
      </c>
      <c r="AA3">
        <v>0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119.06</v>
      </c>
      <c r="I4" s="46">
        <v>19.36</v>
      </c>
      <c r="J4" s="46">
        <v>0</v>
      </c>
      <c r="K4" s="46">
        <v>0</v>
      </c>
      <c r="L4" s="46">
        <v>15.49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153.91</v>
      </c>
      <c r="W4">
        <v>119.06</v>
      </c>
      <c r="X4">
        <v>19.36</v>
      </c>
      <c r="Y4">
        <v>15.49</v>
      </c>
      <c r="Z4">
        <v>0</v>
      </c>
      <c r="AA4">
        <v>0</v>
      </c>
    </row>
    <row r="5" spans="1:27">
      <c r="G5" t="s">
        <v>47</v>
      </c>
      <c r="H5" s="73">
        <v>22.26</v>
      </c>
      <c r="I5" s="46">
        <v>21.3</v>
      </c>
      <c r="J5" s="46">
        <v>0</v>
      </c>
      <c r="K5" s="46">
        <v>0</v>
      </c>
      <c r="L5" s="46">
        <v>15.49</v>
      </c>
      <c r="M5" s="74">
        <v>0</v>
      </c>
      <c r="N5" s="73">
        <v>0</v>
      </c>
      <c r="O5" s="46">
        <v>0</v>
      </c>
      <c r="P5" s="46">
        <v>-15</v>
      </c>
      <c r="Q5" s="46">
        <v>0</v>
      </c>
      <c r="R5" s="46">
        <v>0</v>
      </c>
      <c r="S5" s="74">
        <v>0</v>
      </c>
      <c r="U5" s="73">
        <v>-15</v>
      </c>
      <c r="V5" s="74">
        <v>59.05</v>
      </c>
      <c r="W5">
        <v>22.26</v>
      </c>
      <c r="X5">
        <v>21.3</v>
      </c>
      <c r="Y5">
        <v>15.49</v>
      </c>
      <c r="Z5">
        <v>0</v>
      </c>
      <c r="AA5">
        <v>-15</v>
      </c>
    </row>
    <row r="6" spans="1:27">
      <c r="G6" t="s">
        <v>48</v>
      </c>
      <c r="H6" s="73">
        <v>0</v>
      </c>
      <c r="I6" s="46">
        <v>24.2</v>
      </c>
      <c r="J6" s="46">
        <v>0</v>
      </c>
      <c r="K6" s="46">
        <v>0</v>
      </c>
      <c r="L6" s="46">
        <v>14.52</v>
      </c>
      <c r="M6" s="74">
        <v>0</v>
      </c>
      <c r="N6" s="73">
        <v>-13</v>
      </c>
      <c r="O6" s="46">
        <v>0</v>
      </c>
      <c r="P6" s="46">
        <v>-20</v>
      </c>
      <c r="Q6" s="46">
        <v>0</v>
      </c>
      <c r="R6" s="46">
        <v>0</v>
      </c>
      <c r="S6" s="74">
        <v>0</v>
      </c>
      <c r="U6" s="73">
        <v>-33</v>
      </c>
      <c r="V6" s="74">
        <v>38.72</v>
      </c>
      <c r="W6">
        <v>-13</v>
      </c>
      <c r="X6">
        <v>24.2</v>
      </c>
      <c r="Y6">
        <v>14.52</v>
      </c>
      <c r="Z6">
        <v>0</v>
      </c>
      <c r="AA6">
        <v>-20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14.52</v>
      </c>
      <c r="M7" s="74">
        <v>3.97</v>
      </c>
      <c r="N7" s="73">
        <v>-78</v>
      </c>
      <c r="O7" s="46">
        <v>0</v>
      </c>
      <c r="P7" s="46">
        <v>-40</v>
      </c>
      <c r="Q7" s="46">
        <v>0</v>
      </c>
      <c r="R7" s="46">
        <v>0</v>
      </c>
      <c r="S7" s="74">
        <v>0</v>
      </c>
      <c r="U7" s="73">
        <v>-118</v>
      </c>
      <c r="V7" s="74">
        <v>18.489999999999998</v>
      </c>
      <c r="W7">
        <v>-78</v>
      </c>
      <c r="X7">
        <v>0</v>
      </c>
      <c r="Y7">
        <v>14.52</v>
      </c>
      <c r="Z7">
        <v>3.97</v>
      </c>
      <c r="AA7">
        <v>-40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14.04</v>
      </c>
      <c r="M8" s="74">
        <v>5.71</v>
      </c>
      <c r="N8" s="73">
        <v>-97</v>
      </c>
      <c r="O8" s="46">
        <v>0</v>
      </c>
      <c r="P8" s="46">
        <v>-40</v>
      </c>
      <c r="Q8" s="46">
        <v>0</v>
      </c>
      <c r="R8" s="46">
        <v>0</v>
      </c>
      <c r="S8" s="74">
        <v>0</v>
      </c>
      <c r="U8" s="73">
        <v>-137</v>
      </c>
      <c r="V8" s="74">
        <v>19.75</v>
      </c>
      <c r="W8">
        <v>-97</v>
      </c>
      <c r="X8">
        <v>0</v>
      </c>
      <c r="Y8">
        <v>14.04</v>
      </c>
      <c r="Z8">
        <v>5.71</v>
      </c>
      <c r="AA8">
        <v>-40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13.55</v>
      </c>
      <c r="M9" s="74">
        <v>0</v>
      </c>
      <c r="N9" s="73">
        <v>-148</v>
      </c>
      <c r="O9" s="46">
        <v>-18</v>
      </c>
      <c r="P9" s="46">
        <v>-40</v>
      </c>
      <c r="Q9" s="46">
        <v>0</v>
      </c>
      <c r="R9" s="46">
        <v>0</v>
      </c>
      <c r="S9" s="74">
        <v>0</v>
      </c>
      <c r="U9" s="73">
        <v>-206</v>
      </c>
      <c r="V9" s="74">
        <v>13.55</v>
      </c>
      <c r="W9">
        <v>-148</v>
      </c>
      <c r="X9">
        <v>-18</v>
      </c>
      <c r="Y9">
        <v>13.55</v>
      </c>
      <c r="Z9">
        <v>0</v>
      </c>
      <c r="AA9">
        <v>-40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12.58</v>
      </c>
      <c r="M10" s="74">
        <v>0</v>
      </c>
      <c r="N10" s="73">
        <v>-126</v>
      </c>
      <c r="O10" s="46">
        <v>-24</v>
      </c>
      <c r="P10" s="46">
        <v>-50</v>
      </c>
      <c r="Q10" s="46">
        <v>0</v>
      </c>
      <c r="R10" s="46">
        <v>0</v>
      </c>
      <c r="S10" s="74">
        <v>0</v>
      </c>
      <c r="U10" s="73">
        <v>-200</v>
      </c>
      <c r="V10" s="74">
        <v>12.58</v>
      </c>
      <c r="W10">
        <v>-126</v>
      </c>
      <c r="X10">
        <v>-24</v>
      </c>
      <c r="Y10">
        <v>12.58</v>
      </c>
      <c r="Z10">
        <v>0</v>
      </c>
      <c r="AA10">
        <v>-50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12.58</v>
      </c>
      <c r="M11" s="74">
        <v>0</v>
      </c>
      <c r="N11" s="73">
        <v>-54</v>
      </c>
      <c r="O11" s="46">
        <v>0</v>
      </c>
      <c r="P11" s="46">
        <v>-50</v>
      </c>
      <c r="Q11" s="46">
        <v>0</v>
      </c>
      <c r="R11" s="46">
        <v>0</v>
      </c>
      <c r="S11" s="74">
        <v>0</v>
      </c>
      <c r="U11" s="73">
        <v>-104</v>
      </c>
      <c r="V11" s="74">
        <v>12.58</v>
      </c>
      <c r="W11">
        <v>-54</v>
      </c>
      <c r="X11">
        <v>0</v>
      </c>
      <c r="Y11">
        <v>12.58</v>
      </c>
      <c r="Z11">
        <v>0</v>
      </c>
      <c r="AA11">
        <v>-50</v>
      </c>
    </row>
    <row r="12" spans="1:27">
      <c r="G12" t="s">
        <v>54</v>
      </c>
      <c r="H12" s="73">
        <v>0</v>
      </c>
      <c r="I12" s="46">
        <v>9.68</v>
      </c>
      <c r="J12" s="46">
        <v>0</v>
      </c>
      <c r="K12" s="46">
        <v>0</v>
      </c>
      <c r="L12" s="46">
        <v>12.58</v>
      </c>
      <c r="M12" s="74">
        <v>0</v>
      </c>
      <c r="N12" s="73">
        <v>-62</v>
      </c>
      <c r="O12" s="46">
        <v>0</v>
      </c>
      <c r="P12" s="46">
        <v>-60</v>
      </c>
      <c r="Q12" s="46">
        <v>0</v>
      </c>
      <c r="R12" s="46">
        <v>0</v>
      </c>
      <c r="S12" s="74">
        <v>0</v>
      </c>
      <c r="U12" s="73">
        <v>-122</v>
      </c>
      <c r="V12" s="74">
        <v>22.26</v>
      </c>
      <c r="W12">
        <v>-62</v>
      </c>
      <c r="X12">
        <v>9.68</v>
      </c>
      <c r="Y12">
        <v>12.58</v>
      </c>
      <c r="Z12">
        <v>0</v>
      </c>
      <c r="AA12">
        <v>-60</v>
      </c>
    </row>
    <row r="13" spans="1:27">
      <c r="G13" t="s">
        <v>55</v>
      </c>
      <c r="H13" s="73">
        <v>0</v>
      </c>
      <c r="I13" s="46">
        <v>14.52</v>
      </c>
      <c r="J13" s="46">
        <v>0</v>
      </c>
      <c r="K13" s="46">
        <v>0</v>
      </c>
      <c r="L13" s="46">
        <v>12.58</v>
      </c>
      <c r="M13" s="74">
        <v>0</v>
      </c>
      <c r="N13" s="73">
        <v>-86</v>
      </c>
      <c r="O13" s="46">
        <v>0</v>
      </c>
      <c r="P13" s="46">
        <v>-75</v>
      </c>
      <c r="Q13" s="46">
        <v>0</v>
      </c>
      <c r="R13" s="46">
        <v>0</v>
      </c>
      <c r="S13" s="74">
        <v>0</v>
      </c>
      <c r="U13" s="73">
        <v>-161</v>
      </c>
      <c r="V13" s="74">
        <v>27.1</v>
      </c>
      <c r="W13">
        <v>-86</v>
      </c>
      <c r="X13">
        <v>14.52</v>
      </c>
      <c r="Y13">
        <v>12.58</v>
      </c>
      <c r="Z13">
        <v>0</v>
      </c>
      <c r="AA13">
        <v>-75</v>
      </c>
    </row>
    <row r="14" spans="1:27">
      <c r="G14" t="s">
        <v>56</v>
      </c>
      <c r="H14" s="73">
        <v>0</v>
      </c>
      <c r="I14" s="46">
        <v>14.52</v>
      </c>
      <c r="J14" s="46">
        <v>0</v>
      </c>
      <c r="K14" s="46">
        <v>0</v>
      </c>
      <c r="L14" s="46">
        <v>12.58</v>
      </c>
      <c r="M14" s="74">
        <v>0</v>
      </c>
      <c r="N14" s="73">
        <v>-96</v>
      </c>
      <c r="O14" s="46">
        <v>0</v>
      </c>
      <c r="P14" s="46">
        <v>-25</v>
      </c>
      <c r="Q14" s="46">
        <v>0</v>
      </c>
      <c r="R14" s="46">
        <v>0</v>
      </c>
      <c r="S14" s="74">
        <v>0</v>
      </c>
      <c r="U14" s="73">
        <v>-121</v>
      </c>
      <c r="V14" s="74">
        <v>27.1</v>
      </c>
      <c r="W14">
        <v>-96</v>
      </c>
      <c r="X14">
        <v>14.52</v>
      </c>
      <c r="Y14">
        <v>12.58</v>
      </c>
      <c r="Z14">
        <v>0</v>
      </c>
      <c r="AA14">
        <v>-25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12.1</v>
      </c>
      <c r="M15" s="74">
        <v>0.77</v>
      </c>
      <c r="N15" s="73">
        <v>-131</v>
      </c>
      <c r="O15" s="46">
        <v>0</v>
      </c>
      <c r="P15" s="46">
        <v>-45</v>
      </c>
      <c r="Q15" s="46">
        <v>0</v>
      </c>
      <c r="R15" s="46">
        <v>0</v>
      </c>
      <c r="S15" s="74">
        <v>0</v>
      </c>
      <c r="U15" s="73">
        <v>-176</v>
      </c>
      <c r="V15" s="74">
        <v>12.87</v>
      </c>
      <c r="W15">
        <v>-131</v>
      </c>
      <c r="X15">
        <v>0</v>
      </c>
      <c r="Y15">
        <v>12.1</v>
      </c>
      <c r="Z15">
        <v>0.77</v>
      </c>
      <c r="AA15">
        <v>-45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12.1</v>
      </c>
      <c r="M16" s="74">
        <v>1.1599999999999999</v>
      </c>
      <c r="N16" s="73">
        <v>-139</v>
      </c>
      <c r="O16" s="46">
        <v>0</v>
      </c>
      <c r="P16" s="46">
        <v>-40</v>
      </c>
      <c r="Q16" s="46">
        <v>0</v>
      </c>
      <c r="R16" s="46">
        <v>0</v>
      </c>
      <c r="S16" s="74">
        <v>0</v>
      </c>
      <c r="U16" s="73">
        <v>-179</v>
      </c>
      <c r="V16" s="74">
        <v>13.26</v>
      </c>
      <c r="W16">
        <v>-139</v>
      </c>
      <c r="X16">
        <v>0</v>
      </c>
      <c r="Y16">
        <v>12.1</v>
      </c>
      <c r="Z16">
        <v>1.1599999999999999</v>
      </c>
      <c r="AA16">
        <v>-40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11.62</v>
      </c>
      <c r="M17" s="74">
        <v>0.77</v>
      </c>
      <c r="N17" s="73">
        <v>-136</v>
      </c>
      <c r="O17" s="46">
        <v>0</v>
      </c>
      <c r="P17" s="46">
        <v>-20</v>
      </c>
      <c r="Q17" s="46">
        <v>0</v>
      </c>
      <c r="R17" s="46">
        <v>0</v>
      </c>
      <c r="S17" s="74">
        <v>0</v>
      </c>
      <c r="U17" s="73">
        <v>-156</v>
      </c>
      <c r="V17" s="74">
        <v>12.39</v>
      </c>
      <c r="W17">
        <v>-136</v>
      </c>
      <c r="X17">
        <v>0</v>
      </c>
      <c r="Y17">
        <v>11.62</v>
      </c>
      <c r="Z17">
        <v>0.77</v>
      </c>
      <c r="AA17">
        <v>-20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11.62</v>
      </c>
      <c r="M18" s="74">
        <v>0.77</v>
      </c>
      <c r="N18" s="73">
        <v>-130</v>
      </c>
      <c r="O18" s="46">
        <v>0</v>
      </c>
      <c r="P18" s="46">
        <v>-35</v>
      </c>
      <c r="Q18" s="46">
        <v>0</v>
      </c>
      <c r="R18" s="46">
        <v>0</v>
      </c>
      <c r="S18" s="74">
        <v>0</v>
      </c>
      <c r="U18" s="73">
        <v>-165</v>
      </c>
      <c r="V18" s="74">
        <v>12.39</v>
      </c>
      <c r="W18">
        <v>-130</v>
      </c>
      <c r="X18">
        <v>0</v>
      </c>
      <c r="Y18">
        <v>11.62</v>
      </c>
      <c r="Z18">
        <v>0.77</v>
      </c>
      <c r="AA18">
        <v>-35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11.61</v>
      </c>
      <c r="M19" s="74">
        <v>1.94</v>
      </c>
      <c r="N19" s="73">
        <v>-106</v>
      </c>
      <c r="O19" s="46">
        <v>-25</v>
      </c>
      <c r="P19" s="46">
        <v>-65</v>
      </c>
      <c r="Q19" s="46">
        <v>0</v>
      </c>
      <c r="R19" s="46">
        <v>0</v>
      </c>
      <c r="S19" s="74">
        <v>0</v>
      </c>
      <c r="U19" s="73">
        <v>-196</v>
      </c>
      <c r="V19" s="74">
        <v>13.55</v>
      </c>
      <c r="W19">
        <v>-106</v>
      </c>
      <c r="X19">
        <v>-25</v>
      </c>
      <c r="Y19">
        <v>11.61</v>
      </c>
      <c r="Z19">
        <v>1.94</v>
      </c>
      <c r="AA19">
        <v>-65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11.61</v>
      </c>
      <c r="M20" s="74">
        <v>3.1</v>
      </c>
      <c r="N20" s="73">
        <v>-99</v>
      </c>
      <c r="O20" s="46">
        <v>-15</v>
      </c>
      <c r="P20" s="46">
        <v>-50</v>
      </c>
      <c r="Q20" s="46">
        <v>0</v>
      </c>
      <c r="R20" s="46">
        <v>0</v>
      </c>
      <c r="S20" s="74">
        <v>0</v>
      </c>
      <c r="U20" s="73">
        <v>-164</v>
      </c>
      <c r="V20" s="74">
        <v>14.71</v>
      </c>
      <c r="W20">
        <v>-99</v>
      </c>
      <c r="X20">
        <v>-15</v>
      </c>
      <c r="Y20">
        <v>11.61</v>
      </c>
      <c r="Z20">
        <v>3.1</v>
      </c>
      <c r="AA20">
        <v>-50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11.62</v>
      </c>
      <c r="M21" s="74">
        <v>4.45</v>
      </c>
      <c r="N21" s="73">
        <v>-77</v>
      </c>
      <c r="O21" s="46">
        <v>-18</v>
      </c>
      <c r="P21" s="46">
        <v>-15</v>
      </c>
      <c r="Q21" s="46">
        <v>0</v>
      </c>
      <c r="R21" s="46">
        <v>0</v>
      </c>
      <c r="S21" s="74">
        <v>0</v>
      </c>
      <c r="U21" s="73">
        <v>-110</v>
      </c>
      <c r="V21" s="74">
        <v>16.07</v>
      </c>
      <c r="W21">
        <v>-77</v>
      </c>
      <c r="X21">
        <v>-18</v>
      </c>
      <c r="Y21">
        <v>11.62</v>
      </c>
      <c r="Z21">
        <v>4.45</v>
      </c>
      <c r="AA21">
        <v>-15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11.62</v>
      </c>
      <c r="M22" s="74">
        <v>2.61</v>
      </c>
      <c r="N22" s="73">
        <v>-68</v>
      </c>
      <c r="O22" s="46">
        <v>0</v>
      </c>
      <c r="P22" s="46">
        <v>-30</v>
      </c>
      <c r="Q22" s="46">
        <v>0</v>
      </c>
      <c r="R22" s="46">
        <v>0</v>
      </c>
      <c r="S22" s="74">
        <v>0</v>
      </c>
      <c r="U22" s="73">
        <v>-98</v>
      </c>
      <c r="V22" s="74">
        <v>14.23</v>
      </c>
      <c r="W22">
        <v>-68</v>
      </c>
      <c r="X22">
        <v>0</v>
      </c>
      <c r="Y22">
        <v>11.62</v>
      </c>
      <c r="Z22">
        <v>2.61</v>
      </c>
      <c r="AA22">
        <v>-30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11.62</v>
      </c>
      <c r="M23" s="74">
        <v>4.45</v>
      </c>
      <c r="N23" s="73">
        <v>-28</v>
      </c>
      <c r="O23" s="46">
        <v>0</v>
      </c>
      <c r="P23" s="46">
        <v>-40</v>
      </c>
      <c r="Q23" s="46">
        <v>0</v>
      </c>
      <c r="R23" s="46">
        <v>0</v>
      </c>
      <c r="S23" s="74">
        <v>0</v>
      </c>
      <c r="U23" s="73">
        <v>-68</v>
      </c>
      <c r="V23" s="74">
        <v>16.07</v>
      </c>
      <c r="W23">
        <v>-28</v>
      </c>
      <c r="X23">
        <v>0</v>
      </c>
      <c r="Y23">
        <v>11.62</v>
      </c>
      <c r="Z23">
        <v>4.45</v>
      </c>
      <c r="AA23">
        <v>-40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11.62</v>
      </c>
      <c r="M24" s="74">
        <v>4.45</v>
      </c>
      <c r="N24" s="73">
        <v>-31</v>
      </c>
      <c r="O24" s="46">
        <v>-23</v>
      </c>
      <c r="P24" s="46">
        <v>-40</v>
      </c>
      <c r="Q24" s="46">
        <v>0</v>
      </c>
      <c r="R24" s="46">
        <v>0</v>
      </c>
      <c r="S24" s="74">
        <v>0</v>
      </c>
      <c r="U24" s="73">
        <v>-94</v>
      </c>
      <c r="V24" s="74">
        <v>16.07</v>
      </c>
      <c r="W24">
        <v>-31</v>
      </c>
      <c r="X24">
        <v>-23</v>
      </c>
      <c r="Y24">
        <v>11.62</v>
      </c>
      <c r="Z24">
        <v>4.45</v>
      </c>
      <c r="AA24">
        <v>-40</v>
      </c>
    </row>
    <row r="25" spans="7:27">
      <c r="G25" t="s">
        <v>67</v>
      </c>
      <c r="H25" s="73">
        <v>0</v>
      </c>
      <c r="I25" s="46">
        <v>14.52</v>
      </c>
      <c r="J25" s="46">
        <v>0</v>
      </c>
      <c r="K25" s="46">
        <v>0</v>
      </c>
      <c r="L25" s="46">
        <v>11.62</v>
      </c>
      <c r="M25" s="74">
        <v>4.45</v>
      </c>
      <c r="N25" s="73">
        <v>-37</v>
      </c>
      <c r="O25" s="46">
        <v>0</v>
      </c>
      <c r="P25" s="46">
        <v>-50</v>
      </c>
      <c r="Q25" s="46">
        <v>0</v>
      </c>
      <c r="R25" s="46">
        <v>0</v>
      </c>
      <c r="S25" s="74">
        <v>0</v>
      </c>
      <c r="U25" s="73">
        <v>-87</v>
      </c>
      <c r="V25" s="74">
        <v>30.59</v>
      </c>
      <c r="W25">
        <v>-37</v>
      </c>
      <c r="X25">
        <v>14.52</v>
      </c>
      <c r="Y25">
        <v>11.62</v>
      </c>
      <c r="Z25">
        <v>4.45</v>
      </c>
      <c r="AA25">
        <v>-50</v>
      </c>
    </row>
    <row r="26" spans="7:27">
      <c r="G26" t="s">
        <v>68</v>
      </c>
      <c r="H26" s="73">
        <v>0</v>
      </c>
      <c r="I26" s="46">
        <v>9.68</v>
      </c>
      <c r="J26" s="46">
        <v>0</v>
      </c>
      <c r="K26" s="46">
        <v>0</v>
      </c>
      <c r="L26" s="46">
        <v>11.13</v>
      </c>
      <c r="M26" s="74">
        <v>2.13</v>
      </c>
      <c r="N26" s="73">
        <v>-46</v>
      </c>
      <c r="O26" s="46">
        <v>0</v>
      </c>
      <c r="P26" s="46">
        <v>-40</v>
      </c>
      <c r="Q26" s="46">
        <v>0</v>
      </c>
      <c r="R26" s="46">
        <v>0</v>
      </c>
      <c r="S26" s="74">
        <v>0</v>
      </c>
      <c r="U26" s="73">
        <v>-86</v>
      </c>
      <c r="V26" s="74">
        <v>22.94</v>
      </c>
      <c r="W26">
        <v>-46</v>
      </c>
      <c r="X26">
        <v>9.68</v>
      </c>
      <c r="Y26">
        <v>11.13</v>
      </c>
      <c r="Z26">
        <v>2.13</v>
      </c>
      <c r="AA26">
        <v>-40</v>
      </c>
    </row>
    <row r="27" spans="7:27">
      <c r="G27" t="s">
        <v>69</v>
      </c>
      <c r="H27" s="73">
        <v>0</v>
      </c>
      <c r="I27" s="46">
        <v>29.04</v>
      </c>
      <c r="J27" s="46">
        <v>0</v>
      </c>
      <c r="K27" s="46">
        <v>0</v>
      </c>
      <c r="L27" s="46">
        <v>11.13</v>
      </c>
      <c r="M27" s="74">
        <v>1.94</v>
      </c>
      <c r="N27" s="73">
        <v>-34</v>
      </c>
      <c r="O27" s="46">
        <v>0</v>
      </c>
      <c r="P27" s="46">
        <v>-40</v>
      </c>
      <c r="Q27" s="46">
        <v>0</v>
      </c>
      <c r="R27" s="46">
        <v>0</v>
      </c>
      <c r="S27" s="74">
        <v>0</v>
      </c>
      <c r="U27" s="73">
        <v>-74</v>
      </c>
      <c r="V27" s="74">
        <v>42.11</v>
      </c>
      <c r="W27">
        <v>-34</v>
      </c>
      <c r="X27">
        <v>29.04</v>
      </c>
      <c r="Y27">
        <v>11.13</v>
      </c>
      <c r="Z27">
        <v>1.94</v>
      </c>
      <c r="AA27">
        <v>-40</v>
      </c>
    </row>
    <row r="28" spans="7:27">
      <c r="G28" t="s">
        <v>70</v>
      </c>
      <c r="H28" s="73">
        <v>0</v>
      </c>
      <c r="I28" s="46">
        <v>24.2</v>
      </c>
      <c r="J28" s="46">
        <v>0</v>
      </c>
      <c r="K28" s="46">
        <v>0</v>
      </c>
      <c r="L28" s="46">
        <v>11.81</v>
      </c>
      <c r="M28" s="74">
        <v>4.45</v>
      </c>
      <c r="N28" s="73">
        <v>-56</v>
      </c>
      <c r="O28" s="46">
        <v>0</v>
      </c>
      <c r="P28" s="46">
        <v>-20</v>
      </c>
      <c r="Q28" s="46">
        <v>0</v>
      </c>
      <c r="R28" s="46">
        <v>0</v>
      </c>
      <c r="S28" s="74">
        <v>0</v>
      </c>
      <c r="U28" s="73">
        <v>-76</v>
      </c>
      <c r="V28" s="74">
        <v>40.46</v>
      </c>
      <c r="W28">
        <v>-56</v>
      </c>
      <c r="X28">
        <v>24.2</v>
      </c>
      <c r="Y28">
        <v>11.81</v>
      </c>
      <c r="Z28">
        <v>4.45</v>
      </c>
      <c r="AA28">
        <v>-20</v>
      </c>
    </row>
    <row r="29" spans="7:27">
      <c r="G29" t="s">
        <v>71</v>
      </c>
      <c r="H29" s="73">
        <v>0</v>
      </c>
      <c r="I29" s="46">
        <v>48.41</v>
      </c>
      <c r="J29" s="46">
        <v>0</v>
      </c>
      <c r="K29" s="46">
        <v>0</v>
      </c>
      <c r="L29" s="46">
        <v>12</v>
      </c>
      <c r="M29" s="74">
        <v>4.45</v>
      </c>
      <c r="N29" s="73">
        <v>-36</v>
      </c>
      <c r="O29" s="46">
        <v>0</v>
      </c>
      <c r="P29" s="46">
        <v>-20</v>
      </c>
      <c r="Q29" s="46">
        <v>0</v>
      </c>
      <c r="R29" s="46">
        <v>0</v>
      </c>
      <c r="S29" s="74">
        <v>0</v>
      </c>
      <c r="U29" s="73">
        <v>-56</v>
      </c>
      <c r="V29" s="74">
        <v>64.86</v>
      </c>
      <c r="W29">
        <v>-36</v>
      </c>
      <c r="X29">
        <v>48.41</v>
      </c>
      <c r="Y29">
        <v>12</v>
      </c>
      <c r="Z29">
        <v>4.45</v>
      </c>
      <c r="AA29">
        <v>-20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11.62</v>
      </c>
      <c r="M30" s="74">
        <v>4.45</v>
      </c>
      <c r="N30" s="73">
        <v>-55</v>
      </c>
      <c r="O30" s="46">
        <v>0</v>
      </c>
      <c r="P30" s="46">
        <v>-20</v>
      </c>
      <c r="Q30" s="46">
        <v>0</v>
      </c>
      <c r="R30" s="46">
        <v>0</v>
      </c>
      <c r="S30" s="74">
        <v>0</v>
      </c>
      <c r="U30" s="73">
        <v>-75</v>
      </c>
      <c r="V30" s="74">
        <v>16.07</v>
      </c>
      <c r="W30">
        <v>-55</v>
      </c>
      <c r="X30">
        <v>0</v>
      </c>
      <c r="Y30">
        <v>11.62</v>
      </c>
      <c r="Z30">
        <v>4.45</v>
      </c>
      <c r="AA30">
        <v>-20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11.62</v>
      </c>
      <c r="M31" s="74">
        <v>4.45</v>
      </c>
      <c r="N31" s="73">
        <v>-75</v>
      </c>
      <c r="O31" s="46">
        <v>0</v>
      </c>
      <c r="P31" s="46">
        <v>-80</v>
      </c>
      <c r="Q31" s="46">
        <v>0</v>
      </c>
      <c r="R31" s="46">
        <v>0</v>
      </c>
      <c r="S31" s="74">
        <v>0</v>
      </c>
      <c r="U31" s="73">
        <v>-155</v>
      </c>
      <c r="V31" s="74">
        <v>16.07</v>
      </c>
      <c r="W31">
        <v>-75</v>
      </c>
      <c r="X31">
        <v>0</v>
      </c>
      <c r="Y31">
        <v>11.62</v>
      </c>
      <c r="Z31">
        <v>4.45</v>
      </c>
      <c r="AA31">
        <v>-80</v>
      </c>
    </row>
    <row r="32" spans="7:27">
      <c r="G32" t="s">
        <v>74</v>
      </c>
      <c r="H32" s="73">
        <v>0</v>
      </c>
      <c r="I32" s="46">
        <v>9.68</v>
      </c>
      <c r="J32" s="46">
        <v>0</v>
      </c>
      <c r="K32" s="46">
        <v>0</v>
      </c>
      <c r="L32" s="46">
        <v>11.62</v>
      </c>
      <c r="M32" s="74">
        <v>4.45</v>
      </c>
      <c r="N32" s="73">
        <v>-70</v>
      </c>
      <c r="O32" s="46">
        <v>0</v>
      </c>
      <c r="P32" s="46">
        <v>-60</v>
      </c>
      <c r="Q32" s="46">
        <v>0</v>
      </c>
      <c r="R32" s="46">
        <v>0</v>
      </c>
      <c r="S32" s="74">
        <v>0</v>
      </c>
      <c r="U32" s="73">
        <v>-130</v>
      </c>
      <c r="V32" s="74">
        <v>25.75</v>
      </c>
      <c r="W32">
        <v>-70</v>
      </c>
      <c r="X32">
        <v>9.68</v>
      </c>
      <c r="Y32">
        <v>11.62</v>
      </c>
      <c r="Z32">
        <v>4.45</v>
      </c>
      <c r="AA32">
        <v>-60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10.65</v>
      </c>
      <c r="M33" s="74">
        <v>4.45</v>
      </c>
      <c r="N33" s="73">
        <v>-110</v>
      </c>
      <c r="O33" s="46">
        <v>0</v>
      </c>
      <c r="P33" s="46">
        <v>-40</v>
      </c>
      <c r="Q33" s="46">
        <v>0</v>
      </c>
      <c r="R33" s="46">
        <v>0</v>
      </c>
      <c r="S33" s="74">
        <v>0</v>
      </c>
      <c r="U33" s="73">
        <v>-150</v>
      </c>
      <c r="V33" s="74">
        <v>15.1</v>
      </c>
      <c r="W33">
        <v>-110</v>
      </c>
      <c r="X33">
        <v>0</v>
      </c>
      <c r="Y33">
        <v>10.65</v>
      </c>
      <c r="Z33">
        <v>4.45</v>
      </c>
      <c r="AA33">
        <v>-40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9.68</v>
      </c>
      <c r="M34" s="74">
        <v>4.45</v>
      </c>
      <c r="N34" s="73">
        <v>-125</v>
      </c>
      <c r="O34" s="46">
        <v>0</v>
      </c>
      <c r="P34" s="46">
        <v>-45</v>
      </c>
      <c r="Q34" s="46">
        <v>0</v>
      </c>
      <c r="R34" s="46">
        <v>0</v>
      </c>
      <c r="S34" s="74">
        <v>0</v>
      </c>
      <c r="U34" s="73">
        <v>-170</v>
      </c>
      <c r="V34" s="74">
        <v>14.13</v>
      </c>
      <c r="W34">
        <v>-125</v>
      </c>
      <c r="X34">
        <v>0</v>
      </c>
      <c r="Y34">
        <v>9.68</v>
      </c>
      <c r="Z34">
        <v>4.45</v>
      </c>
      <c r="AA34">
        <v>-45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9.68</v>
      </c>
      <c r="M35" s="74">
        <v>4.45</v>
      </c>
      <c r="N35" s="73">
        <v>-76</v>
      </c>
      <c r="O35" s="46">
        <v>0</v>
      </c>
      <c r="P35" s="46">
        <v>-60</v>
      </c>
      <c r="Q35" s="46">
        <v>0</v>
      </c>
      <c r="R35" s="46">
        <v>0</v>
      </c>
      <c r="S35" s="74">
        <v>0</v>
      </c>
      <c r="U35" s="73">
        <v>-136</v>
      </c>
      <c r="V35" s="74">
        <v>14.13</v>
      </c>
      <c r="W35">
        <v>-76</v>
      </c>
      <c r="X35">
        <v>0</v>
      </c>
      <c r="Y35">
        <v>9.68</v>
      </c>
      <c r="Z35">
        <v>4.45</v>
      </c>
      <c r="AA35">
        <v>-60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8.7100000000000009</v>
      </c>
      <c r="M36" s="74">
        <v>4.45</v>
      </c>
      <c r="N36" s="73">
        <v>-89</v>
      </c>
      <c r="O36" s="46">
        <v>0</v>
      </c>
      <c r="P36" s="46">
        <v>-60</v>
      </c>
      <c r="Q36" s="46">
        <v>0</v>
      </c>
      <c r="R36" s="46">
        <v>0</v>
      </c>
      <c r="S36" s="74">
        <v>0</v>
      </c>
      <c r="U36" s="73">
        <v>-149</v>
      </c>
      <c r="V36" s="74">
        <v>13.16</v>
      </c>
      <c r="W36">
        <v>-89</v>
      </c>
      <c r="X36">
        <v>0</v>
      </c>
      <c r="Y36">
        <v>8.7100000000000009</v>
      </c>
      <c r="Z36">
        <v>4.45</v>
      </c>
      <c r="AA36">
        <v>-60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5.81</v>
      </c>
      <c r="M37" s="74">
        <v>4.45</v>
      </c>
      <c r="N37" s="73">
        <v>-77</v>
      </c>
      <c r="O37" s="46">
        <v>0</v>
      </c>
      <c r="P37" s="46">
        <v>-40</v>
      </c>
      <c r="Q37" s="46">
        <v>0</v>
      </c>
      <c r="R37" s="46">
        <v>0</v>
      </c>
      <c r="S37" s="74">
        <v>0</v>
      </c>
      <c r="U37" s="73">
        <v>-117</v>
      </c>
      <c r="V37" s="74">
        <v>10.26</v>
      </c>
      <c r="W37">
        <v>-77</v>
      </c>
      <c r="X37">
        <v>0</v>
      </c>
      <c r="Y37">
        <v>5.81</v>
      </c>
      <c r="Z37">
        <v>4.45</v>
      </c>
      <c r="AA37">
        <v>-40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5.81</v>
      </c>
      <c r="M38" s="74">
        <v>4.45</v>
      </c>
      <c r="N38" s="73">
        <v>-77</v>
      </c>
      <c r="O38" s="46">
        <v>0</v>
      </c>
      <c r="P38" s="46">
        <v>-40</v>
      </c>
      <c r="Q38" s="46">
        <v>0</v>
      </c>
      <c r="R38" s="46">
        <v>0</v>
      </c>
      <c r="S38" s="74">
        <v>0</v>
      </c>
      <c r="U38" s="73">
        <v>-117</v>
      </c>
      <c r="V38" s="74">
        <v>10.26</v>
      </c>
      <c r="W38">
        <v>-77</v>
      </c>
      <c r="X38">
        <v>0</v>
      </c>
      <c r="Y38">
        <v>5.81</v>
      </c>
      <c r="Z38">
        <v>4.45</v>
      </c>
      <c r="AA38">
        <v>-40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5.81</v>
      </c>
      <c r="M39" s="74">
        <v>4.45</v>
      </c>
      <c r="N39" s="73">
        <v>-73</v>
      </c>
      <c r="O39" s="46">
        <v>0</v>
      </c>
      <c r="P39" s="46">
        <v>-50</v>
      </c>
      <c r="Q39" s="46">
        <v>0</v>
      </c>
      <c r="R39" s="46">
        <v>0</v>
      </c>
      <c r="S39" s="74">
        <v>0</v>
      </c>
      <c r="U39" s="73">
        <v>-123</v>
      </c>
      <c r="V39" s="74">
        <v>10.26</v>
      </c>
      <c r="W39">
        <v>-73</v>
      </c>
      <c r="X39">
        <v>0</v>
      </c>
      <c r="Y39">
        <v>5.81</v>
      </c>
      <c r="Z39">
        <v>4.45</v>
      </c>
      <c r="AA39">
        <v>-50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5.62</v>
      </c>
      <c r="M40" s="74">
        <v>4.45</v>
      </c>
      <c r="N40" s="73">
        <v>-76</v>
      </c>
      <c r="O40" s="46">
        <v>0</v>
      </c>
      <c r="P40" s="46">
        <v>-30</v>
      </c>
      <c r="Q40" s="46">
        <v>0</v>
      </c>
      <c r="R40" s="46">
        <v>0</v>
      </c>
      <c r="S40" s="74">
        <v>0</v>
      </c>
      <c r="U40" s="73">
        <v>-106</v>
      </c>
      <c r="V40" s="74">
        <v>10.07</v>
      </c>
      <c r="W40">
        <v>-76</v>
      </c>
      <c r="X40">
        <v>0</v>
      </c>
      <c r="Y40">
        <v>5.62</v>
      </c>
      <c r="Z40">
        <v>4.45</v>
      </c>
      <c r="AA40">
        <v>-30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4.6500000000000004</v>
      </c>
      <c r="M41" s="74">
        <v>4.45</v>
      </c>
      <c r="N41" s="73">
        <v>-95</v>
      </c>
      <c r="O41" s="46">
        <v>0</v>
      </c>
      <c r="P41" s="46">
        <v>-20</v>
      </c>
      <c r="Q41" s="46">
        <v>0</v>
      </c>
      <c r="R41" s="46">
        <v>0</v>
      </c>
      <c r="S41" s="74">
        <v>0</v>
      </c>
      <c r="U41" s="73">
        <v>-115</v>
      </c>
      <c r="V41" s="74">
        <v>9.1</v>
      </c>
      <c r="W41">
        <v>-95</v>
      </c>
      <c r="X41">
        <v>0</v>
      </c>
      <c r="Y41">
        <v>4.6500000000000004</v>
      </c>
      <c r="Z41">
        <v>4.45</v>
      </c>
      <c r="AA41">
        <v>-20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4.84</v>
      </c>
      <c r="M42" s="74">
        <v>4.45</v>
      </c>
      <c r="N42" s="73">
        <v>-106</v>
      </c>
      <c r="O42" s="46">
        <v>0</v>
      </c>
      <c r="P42" s="46">
        <v>-10</v>
      </c>
      <c r="Q42" s="46">
        <v>0</v>
      </c>
      <c r="R42" s="46">
        <v>0</v>
      </c>
      <c r="S42" s="74">
        <v>0</v>
      </c>
      <c r="U42" s="73">
        <v>-116</v>
      </c>
      <c r="V42" s="74">
        <v>9.2899999999999991</v>
      </c>
      <c r="W42">
        <v>-106</v>
      </c>
      <c r="X42">
        <v>0</v>
      </c>
      <c r="Y42">
        <v>4.84</v>
      </c>
      <c r="Z42">
        <v>4.45</v>
      </c>
      <c r="AA42">
        <v>-10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3.87</v>
      </c>
      <c r="M43" s="74">
        <v>3.58</v>
      </c>
      <c r="N43" s="73">
        <v>-138</v>
      </c>
      <c r="O43" s="46">
        <v>-52</v>
      </c>
      <c r="P43" s="46">
        <v>-10</v>
      </c>
      <c r="Q43" s="46">
        <v>0</v>
      </c>
      <c r="R43" s="46">
        <v>0</v>
      </c>
      <c r="S43" s="74">
        <v>0</v>
      </c>
      <c r="U43" s="73">
        <v>-200</v>
      </c>
      <c r="V43" s="74">
        <v>7.45</v>
      </c>
      <c r="W43">
        <v>-138</v>
      </c>
      <c r="X43">
        <v>-52</v>
      </c>
      <c r="Y43">
        <v>3.87</v>
      </c>
      <c r="Z43">
        <v>3.58</v>
      </c>
      <c r="AA43">
        <v>-10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3.87</v>
      </c>
      <c r="M44" s="74">
        <v>0.39</v>
      </c>
      <c r="N44" s="73">
        <v>-134</v>
      </c>
      <c r="O44" s="46">
        <v>-44</v>
      </c>
      <c r="P44" s="46">
        <v>0</v>
      </c>
      <c r="Q44" s="46">
        <v>0</v>
      </c>
      <c r="R44" s="46">
        <v>0</v>
      </c>
      <c r="S44" s="74">
        <v>0</v>
      </c>
      <c r="U44" s="73">
        <v>-178</v>
      </c>
      <c r="V44" s="74">
        <v>4.26</v>
      </c>
      <c r="W44">
        <v>-134</v>
      </c>
      <c r="X44">
        <v>-44</v>
      </c>
      <c r="Y44">
        <v>3.87</v>
      </c>
      <c r="Z44">
        <v>0.39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4.84</v>
      </c>
      <c r="M45" s="74">
        <v>2.0299999999999998</v>
      </c>
      <c r="N45" s="73">
        <v>-165</v>
      </c>
      <c r="O45" s="46">
        <v>-35</v>
      </c>
      <c r="P45" s="46">
        <v>-30</v>
      </c>
      <c r="Q45" s="46">
        <v>0</v>
      </c>
      <c r="R45" s="46">
        <v>0</v>
      </c>
      <c r="S45" s="74">
        <v>0</v>
      </c>
      <c r="U45" s="73">
        <v>-230</v>
      </c>
      <c r="V45" s="74">
        <v>6.87</v>
      </c>
      <c r="W45">
        <v>-165</v>
      </c>
      <c r="X45">
        <v>-35</v>
      </c>
      <c r="Y45">
        <v>4.84</v>
      </c>
      <c r="Z45">
        <v>2.0299999999999998</v>
      </c>
      <c r="AA45">
        <v>-30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6.01</v>
      </c>
      <c r="M46" s="74">
        <v>0.19</v>
      </c>
      <c r="N46" s="73">
        <v>-162</v>
      </c>
      <c r="O46" s="46">
        <v>-25</v>
      </c>
      <c r="P46" s="46">
        <v>-20</v>
      </c>
      <c r="Q46" s="46">
        <v>0</v>
      </c>
      <c r="R46" s="46">
        <v>0</v>
      </c>
      <c r="S46" s="74">
        <v>0</v>
      </c>
      <c r="U46" s="73">
        <v>-207</v>
      </c>
      <c r="V46" s="74">
        <v>6.2</v>
      </c>
      <c r="W46">
        <v>-162</v>
      </c>
      <c r="X46">
        <v>-25</v>
      </c>
      <c r="Y46">
        <v>6.01</v>
      </c>
      <c r="Z46">
        <v>0.19</v>
      </c>
      <c r="AA46">
        <v>-20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5.33</v>
      </c>
      <c r="M47" s="74">
        <v>0.87</v>
      </c>
      <c r="N47" s="73">
        <v>-204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-204</v>
      </c>
      <c r="V47" s="74">
        <v>6.2</v>
      </c>
      <c r="W47">
        <v>-204</v>
      </c>
      <c r="X47">
        <v>0</v>
      </c>
      <c r="Y47">
        <v>5.33</v>
      </c>
      <c r="Z47">
        <v>0.87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4.84</v>
      </c>
      <c r="M48" s="74">
        <v>0</v>
      </c>
      <c r="N48" s="73">
        <v>-207</v>
      </c>
      <c r="O48" s="46">
        <v>0</v>
      </c>
      <c r="P48" s="46">
        <v>-10</v>
      </c>
      <c r="Q48" s="46">
        <v>0</v>
      </c>
      <c r="R48" s="46">
        <v>0</v>
      </c>
      <c r="S48" s="74">
        <v>0</v>
      </c>
      <c r="U48" s="73">
        <v>-217</v>
      </c>
      <c r="V48" s="74">
        <v>4.84</v>
      </c>
      <c r="W48">
        <v>-207</v>
      </c>
      <c r="X48">
        <v>0</v>
      </c>
      <c r="Y48">
        <v>4.84</v>
      </c>
      <c r="Z48">
        <v>0</v>
      </c>
      <c r="AA48">
        <v>-10</v>
      </c>
    </row>
    <row r="49" spans="7:27">
      <c r="G49" t="s">
        <v>91</v>
      </c>
      <c r="H49" s="73">
        <v>0</v>
      </c>
      <c r="I49" s="46">
        <v>0</v>
      </c>
      <c r="J49" s="46">
        <v>9.68</v>
      </c>
      <c r="K49" s="46">
        <v>0</v>
      </c>
      <c r="L49" s="46">
        <v>7.07</v>
      </c>
      <c r="M49" s="74">
        <v>0</v>
      </c>
      <c r="N49" s="73">
        <v>-57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-57</v>
      </c>
      <c r="V49" s="74">
        <v>16.75</v>
      </c>
      <c r="W49">
        <v>-57</v>
      </c>
      <c r="X49">
        <v>0</v>
      </c>
      <c r="Y49">
        <v>7.07</v>
      </c>
      <c r="Z49">
        <v>0</v>
      </c>
      <c r="AA49">
        <v>9.68</v>
      </c>
    </row>
    <row r="50" spans="7:27">
      <c r="G50" t="s">
        <v>92</v>
      </c>
      <c r="H50" s="73">
        <v>0</v>
      </c>
      <c r="I50" s="46">
        <v>0</v>
      </c>
      <c r="J50" s="46">
        <v>19.36</v>
      </c>
      <c r="K50" s="46">
        <v>0</v>
      </c>
      <c r="L50" s="46">
        <v>6.29</v>
      </c>
      <c r="M50" s="74">
        <v>0</v>
      </c>
      <c r="N50" s="73">
        <v>-58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-58</v>
      </c>
      <c r="V50" s="74">
        <v>25.65</v>
      </c>
      <c r="W50">
        <v>-58</v>
      </c>
      <c r="X50">
        <v>0</v>
      </c>
      <c r="Y50">
        <v>6.29</v>
      </c>
      <c r="Z50">
        <v>0</v>
      </c>
      <c r="AA50">
        <v>19.36</v>
      </c>
    </row>
    <row r="51" spans="7:27">
      <c r="G51" t="s">
        <v>93</v>
      </c>
      <c r="H51" s="73">
        <v>0</v>
      </c>
      <c r="I51" s="46">
        <v>0</v>
      </c>
      <c r="J51" s="46">
        <v>33.880000000000003</v>
      </c>
      <c r="K51" s="46">
        <v>0</v>
      </c>
      <c r="L51" s="46">
        <v>8.7100000000000009</v>
      </c>
      <c r="M51" s="74">
        <v>0.39</v>
      </c>
      <c r="N51" s="73">
        <v>-90</v>
      </c>
      <c r="O51" s="46">
        <v>-27</v>
      </c>
      <c r="P51" s="46">
        <v>0</v>
      </c>
      <c r="Q51" s="46">
        <v>0</v>
      </c>
      <c r="R51" s="46">
        <v>0</v>
      </c>
      <c r="S51" s="74">
        <v>0</v>
      </c>
      <c r="U51" s="73">
        <v>-117</v>
      </c>
      <c r="V51" s="74">
        <v>42.98</v>
      </c>
      <c r="W51">
        <v>-90</v>
      </c>
      <c r="X51">
        <v>-27</v>
      </c>
      <c r="Y51">
        <v>8.7100000000000009</v>
      </c>
      <c r="Z51">
        <v>0.39</v>
      </c>
      <c r="AA51">
        <v>33.880000000000003</v>
      </c>
    </row>
    <row r="52" spans="7:27">
      <c r="G52" t="s">
        <v>94</v>
      </c>
      <c r="H52" s="73">
        <v>0</v>
      </c>
      <c r="I52" s="46">
        <v>0</v>
      </c>
      <c r="J52" s="46">
        <v>38.72</v>
      </c>
      <c r="K52" s="46">
        <v>0</v>
      </c>
      <c r="L52" s="46">
        <v>5.42</v>
      </c>
      <c r="M52" s="74">
        <v>2.23</v>
      </c>
      <c r="N52" s="73">
        <v>-89</v>
      </c>
      <c r="O52" s="46">
        <v>-27</v>
      </c>
      <c r="P52" s="46">
        <v>0</v>
      </c>
      <c r="Q52" s="46">
        <v>0</v>
      </c>
      <c r="R52" s="46">
        <v>0</v>
      </c>
      <c r="S52" s="74">
        <v>0</v>
      </c>
      <c r="U52" s="73">
        <v>-116</v>
      </c>
      <c r="V52" s="74">
        <v>46.37</v>
      </c>
      <c r="W52">
        <v>-89</v>
      </c>
      <c r="X52">
        <v>-27</v>
      </c>
      <c r="Y52">
        <v>5.42</v>
      </c>
      <c r="Z52">
        <v>2.23</v>
      </c>
      <c r="AA52">
        <v>38.72</v>
      </c>
    </row>
    <row r="53" spans="7:27">
      <c r="G53" t="s">
        <v>95</v>
      </c>
      <c r="H53" s="73">
        <v>0</v>
      </c>
      <c r="I53" s="46">
        <v>0</v>
      </c>
      <c r="J53" s="46">
        <v>48.41</v>
      </c>
      <c r="K53" s="46">
        <v>0</v>
      </c>
      <c r="L53" s="46">
        <v>3.19</v>
      </c>
      <c r="M53" s="74">
        <v>0.48</v>
      </c>
      <c r="N53" s="73">
        <v>-68</v>
      </c>
      <c r="O53" s="46">
        <v>-14</v>
      </c>
      <c r="P53" s="46">
        <v>0</v>
      </c>
      <c r="Q53" s="46">
        <v>0</v>
      </c>
      <c r="R53" s="46">
        <v>0</v>
      </c>
      <c r="S53" s="74">
        <v>0</v>
      </c>
      <c r="U53" s="73">
        <v>-82</v>
      </c>
      <c r="V53" s="74">
        <v>52.08</v>
      </c>
      <c r="W53">
        <v>-68</v>
      </c>
      <c r="X53">
        <v>-14</v>
      </c>
      <c r="Y53">
        <v>3.19</v>
      </c>
      <c r="Z53">
        <v>0.48</v>
      </c>
      <c r="AA53">
        <v>48.41</v>
      </c>
    </row>
    <row r="54" spans="7:27">
      <c r="G54" t="s">
        <v>96</v>
      </c>
      <c r="H54" s="73">
        <v>0</v>
      </c>
      <c r="I54" s="46">
        <v>0</v>
      </c>
      <c r="J54" s="46">
        <v>38.72</v>
      </c>
      <c r="K54" s="46">
        <v>0</v>
      </c>
      <c r="L54" s="46">
        <v>4.84</v>
      </c>
      <c r="M54" s="74">
        <v>1.36</v>
      </c>
      <c r="N54" s="73">
        <v>-60</v>
      </c>
      <c r="O54" s="46">
        <v>-6</v>
      </c>
      <c r="P54" s="46">
        <v>0</v>
      </c>
      <c r="Q54" s="46">
        <v>0</v>
      </c>
      <c r="R54" s="46">
        <v>0</v>
      </c>
      <c r="S54" s="74">
        <v>0</v>
      </c>
      <c r="U54" s="73">
        <v>-66</v>
      </c>
      <c r="V54" s="74">
        <v>44.92</v>
      </c>
      <c r="W54">
        <v>-60</v>
      </c>
      <c r="X54">
        <v>-6</v>
      </c>
      <c r="Y54">
        <v>4.84</v>
      </c>
      <c r="Z54">
        <v>1.36</v>
      </c>
      <c r="AA54">
        <v>38.72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6.77</v>
      </c>
      <c r="M55" s="74">
        <v>0.39</v>
      </c>
      <c r="N55" s="73">
        <v>-75</v>
      </c>
      <c r="O55" s="46">
        <v>-12</v>
      </c>
      <c r="P55" s="46">
        <v>-15</v>
      </c>
      <c r="Q55" s="46">
        <v>0</v>
      </c>
      <c r="R55" s="46">
        <v>0</v>
      </c>
      <c r="S55" s="74">
        <v>0</v>
      </c>
      <c r="U55" s="73">
        <v>-102</v>
      </c>
      <c r="V55" s="74">
        <v>7.16</v>
      </c>
      <c r="W55">
        <v>-75</v>
      </c>
      <c r="X55">
        <v>-12</v>
      </c>
      <c r="Y55">
        <v>6.77</v>
      </c>
      <c r="Z55">
        <v>0.39</v>
      </c>
      <c r="AA55">
        <v>-15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7.36</v>
      </c>
      <c r="M56" s="74">
        <v>0</v>
      </c>
      <c r="N56" s="73">
        <v>-73</v>
      </c>
      <c r="O56" s="46">
        <v>-10</v>
      </c>
      <c r="P56" s="46">
        <v>-15</v>
      </c>
      <c r="Q56" s="46">
        <v>0</v>
      </c>
      <c r="R56" s="46">
        <v>0</v>
      </c>
      <c r="S56" s="74">
        <v>0</v>
      </c>
      <c r="U56" s="73">
        <v>-98</v>
      </c>
      <c r="V56" s="74">
        <v>7.36</v>
      </c>
      <c r="W56">
        <v>-73</v>
      </c>
      <c r="X56">
        <v>-10</v>
      </c>
      <c r="Y56">
        <v>7.36</v>
      </c>
      <c r="Z56">
        <v>0</v>
      </c>
      <c r="AA56">
        <v>-15</v>
      </c>
    </row>
    <row r="57" spans="7:27">
      <c r="G57" t="s">
        <v>99</v>
      </c>
      <c r="H57" s="73">
        <v>0</v>
      </c>
      <c r="I57" s="46">
        <v>12.58</v>
      </c>
      <c r="J57" s="46">
        <v>33.89</v>
      </c>
      <c r="K57" s="46">
        <v>0</v>
      </c>
      <c r="L57" s="46">
        <v>8.0299999999999994</v>
      </c>
      <c r="M57" s="74">
        <v>0.39</v>
      </c>
      <c r="N57" s="73">
        <v>-32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-32</v>
      </c>
      <c r="V57" s="74">
        <v>54.89</v>
      </c>
      <c r="W57">
        <v>-32</v>
      </c>
      <c r="X57">
        <v>12.58</v>
      </c>
      <c r="Y57">
        <v>8.0299999999999994</v>
      </c>
      <c r="Z57">
        <v>0.39</v>
      </c>
      <c r="AA57">
        <v>33.89</v>
      </c>
    </row>
    <row r="58" spans="7:27">
      <c r="G58" t="s">
        <v>100</v>
      </c>
      <c r="H58" s="73">
        <v>0</v>
      </c>
      <c r="I58" s="46">
        <v>3.87</v>
      </c>
      <c r="J58" s="46">
        <v>91.97</v>
      </c>
      <c r="K58" s="46">
        <v>0</v>
      </c>
      <c r="L58" s="46">
        <v>7.74</v>
      </c>
      <c r="M58" s="74">
        <v>0</v>
      </c>
      <c r="N58" s="73">
        <v>-44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-44</v>
      </c>
      <c r="V58" s="74">
        <v>103.58</v>
      </c>
      <c r="W58">
        <v>-44</v>
      </c>
      <c r="X58">
        <v>3.87</v>
      </c>
      <c r="Y58">
        <v>7.74</v>
      </c>
      <c r="Z58">
        <v>0</v>
      </c>
      <c r="AA58">
        <v>91.97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7.74</v>
      </c>
      <c r="M59" s="74">
        <v>0</v>
      </c>
      <c r="N59" s="73">
        <v>-64</v>
      </c>
      <c r="O59" s="46">
        <v>-5</v>
      </c>
      <c r="P59" s="46">
        <v>-10</v>
      </c>
      <c r="Q59" s="46">
        <v>0</v>
      </c>
      <c r="R59" s="46">
        <v>0</v>
      </c>
      <c r="S59" s="74">
        <v>0</v>
      </c>
      <c r="U59" s="73">
        <v>-79</v>
      </c>
      <c r="V59" s="74">
        <v>7.74</v>
      </c>
      <c r="W59">
        <v>-64</v>
      </c>
      <c r="X59">
        <v>-5</v>
      </c>
      <c r="Y59">
        <v>7.74</v>
      </c>
      <c r="Z59">
        <v>0</v>
      </c>
      <c r="AA59">
        <v>-10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6.78</v>
      </c>
      <c r="M60" s="74">
        <v>0.57999999999999996</v>
      </c>
      <c r="N60" s="73">
        <v>-75</v>
      </c>
      <c r="O60" s="46">
        <v>-2</v>
      </c>
      <c r="P60" s="46">
        <v>-10</v>
      </c>
      <c r="Q60" s="46">
        <v>0</v>
      </c>
      <c r="R60" s="46">
        <v>0</v>
      </c>
      <c r="S60" s="74">
        <v>0</v>
      </c>
      <c r="U60" s="73">
        <v>-87</v>
      </c>
      <c r="V60" s="74">
        <v>7.36</v>
      </c>
      <c r="W60">
        <v>-75</v>
      </c>
      <c r="X60">
        <v>-2</v>
      </c>
      <c r="Y60">
        <v>6.78</v>
      </c>
      <c r="Z60">
        <v>0.57999999999999996</v>
      </c>
      <c r="AA60">
        <v>-10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4.84</v>
      </c>
      <c r="M61" s="74">
        <v>6</v>
      </c>
      <c r="N61" s="73">
        <v>-52</v>
      </c>
      <c r="O61" s="46">
        <v>-19</v>
      </c>
      <c r="P61" s="46">
        <v>-20</v>
      </c>
      <c r="Q61" s="46">
        <v>0</v>
      </c>
      <c r="R61" s="46">
        <v>0</v>
      </c>
      <c r="S61" s="74">
        <v>0</v>
      </c>
      <c r="U61" s="73">
        <v>-91</v>
      </c>
      <c r="V61" s="74">
        <v>10.84</v>
      </c>
      <c r="W61">
        <v>-52</v>
      </c>
      <c r="X61">
        <v>-19</v>
      </c>
      <c r="Y61">
        <v>4.84</v>
      </c>
      <c r="Z61">
        <v>6</v>
      </c>
      <c r="AA61">
        <v>-20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7.74</v>
      </c>
      <c r="M62" s="74">
        <v>6.1</v>
      </c>
      <c r="N62" s="73">
        <v>-37</v>
      </c>
      <c r="O62" s="46">
        <v>-37</v>
      </c>
      <c r="P62" s="46">
        <v>-20</v>
      </c>
      <c r="Q62" s="46">
        <v>0</v>
      </c>
      <c r="R62" s="46">
        <v>0</v>
      </c>
      <c r="S62" s="74">
        <v>0</v>
      </c>
      <c r="U62" s="73">
        <v>-94</v>
      </c>
      <c r="V62" s="74">
        <v>13.84</v>
      </c>
      <c r="W62">
        <v>-37</v>
      </c>
      <c r="X62">
        <v>-37</v>
      </c>
      <c r="Y62">
        <v>7.74</v>
      </c>
      <c r="Z62">
        <v>6.1</v>
      </c>
      <c r="AA62">
        <v>-20</v>
      </c>
    </row>
    <row r="63" spans="7:27">
      <c r="G63" t="s">
        <v>105</v>
      </c>
      <c r="H63" s="73">
        <v>51.31</v>
      </c>
      <c r="I63" s="46">
        <v>0</v>
      </c>
      <c r="J63" s="46">
        <v>0</v>
      </c>
      <c r="K63" s="46">
        <v>0</v>
      </c>
      <c r="L63" s="46">
        <v>13.94</v>
      </c>
      <c r="M63" s="74">
        <v>3.87</v>
      </c>
      <c r="N63" s="73">
        <v>0</v>
      </c>
      <c r="O63" s="46">
        <v>-22</v>
      </c>
      <c r="P63" s="46">
        <v>0</v>
      </c>
      <c r="Q63" s="46">
        <v>0</v>
      </c>
      <c r="R63" s="46">
        <v>0</v>
      </c>
      <c r="S63" s="74">
        <v>0</v>
      </c>
      <c r="U63" s="73">
        <v>-22</v>
      </c>
      <c r="V63" s="74">
        <v>69.12</v>
      </c>
      <c r="W63">
        <v>51.31</v>
      </c>
      <c r="X63">
        <v>-22</v>
      </c>
      <c r="Y63">
        <v>13.94</v>
      </c>
      <c r="Z63">
        <v>3.87</v>
      </c>
      <c r="AA63">
        <v>0</v>
      </c>
    </row>
    <row r="64" spans="7:27">
      <c r="G64" t="s">
        <v>106</v>
      </c>
      <c r="H64" s="73">
        <v>82.28</v>
      </c>
      <c r="I64" s="46">
        <v>0</v>
      </c>
      <c r="J64" s="46">
        <v>0</v>
      </c>
      <c r="K64" s="46">
        <v>0</v>
      </c>
      <c r="L64" s="46">
        <v>14.13</v>
      </c>
      <c r="M64" s="74">
        <v>4.3600000000000003</v>
      </c>
      <c r="N64" s="73">
        <v>0</v>
      </c>
      <c r="O64" s="46">
        <v>-10</v>
      </c>
      <c r="P64" s="46">
        <v>0</v>
      </c>
      <c r="Q64" s="46">
        <v>0</v>
      </c>
      <c r="R64" s="46">
        <v>0</v>
      </c>
      <c r="S64" s="74">
        <v>0</v>
      </c>
      <c r="U64" s="73">
        <v>-10</v>
      </c>
      <c r="V64" s="74">
        <v>100.77</v>
      </c>
      <c r="W64">
        <v>82.28</v>
      </c>
      <c r="X64">
        <v>-10</v>
      </c>
      <c r="Y64">
        <v>14.13</v>
      </c>
      <c r="Z64">
        <v>4.3600000000000003</v>
      </c>
      <c r="AA64">
        <v>0</v>
      </c>
    </row>
    <row r="65" spans="7:27">
      <c r="G65" t="s">
        <v>107</v>
      </c>
      <c r="H65" s="73">
        <v>102.6</v>
      </c>
      <c r="I65" s="46">
        <v>0</v>
      </c>
      <c r="J65" s="46">
        <v>0</v>
      </c>
      <c r="K65" s="46">
        <v>0</v>
      </c>
      <c r="L65" s="46">
        <v>10.65</v>
      </c>
      <c r="M65" s="74">
        <v>5.52</v>
      </c>
      <c r="N65" s="73">
        <v>0</v>
      </c>
      <c r="O65" s="46">
        <v>-19</v>
      </c>
      <c r="P65" s="46">
        <v>-20</v>
      </c>
      <c r="Q65" s="46">
        <v>0</v>
      </c>
      <c r="R65" s="46">
        <v>0</v>
      </c>
      <c r="S65" s="74">
        <v>0</v>
      </c>
      <c r="U65" s="73">
        <v>-39</v>
      </c>
      <c r="V65" s="74">
        <v>118.77</v>
      </c>
      <c r="W65">
        <v>102.6</v>
      </c>
      <c r="X65">
        <v>-19</v>
      </c>
      <c r="Y65">
        <v>10.65</v>
      </c>
      <c r="Z65">
        <v>5.52</v>
      </c>
      <c r="AA65">
        <v>-20</v>
      </c>
    </row>
    <row r="66" spans="7:27">
      <c r="G66" t="s">
        <v>108</v>
      </c>
      <c r="H66" s="73">
        <v>130.68</v>
      </c>
      <c r="I66" s="46">
        <v>0</v>
      </c>
      <c r="J66" s="46">
        <v>0</v>
      </c>
      <c r="K66" s="46">
        <v>0</v>
      </c>
      <c r="L66" s="46">
        <v>8.7100000000000009</v>
      </c>
      <c r="M66" s="74">
        <v>6.1</v>
      </c>
      <c r="N66" s="73">
        <v>0</v>
      </c>
      <c r="O66" s="46">
        <v>-13</v>
      </c>
      <c r="P66" s="46">
        <v>-20</v>
      </c>
      <c r="Q66" s="46">
        <v>0</v>
      </c>
      <c r="R66" s="46">
        <v>0</v>
      </c>
      <c r="S66" s="74">
        <v>0</v>
      </c>
      <c r="U66" s="73">
        <v>-33</v>
      </c>
      <c r="V66" s="74">
        <v>145.49</v>
      </c>
      <c r="W66">
        <v>130.68</v>
      </c>
      <c r="X66">
        <v>-13</v>
      </c>
      <c r="Y66">
        <v>8.7100000000000009</v>
      </c>
      <c r="Z66">
        <v>6.1</v>
      </c>
      <c r="AA66">
        <v>-20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4.84</v>
      </c>
      <c r="M67" s="74">
        <v>5.32</v>
      </c>
      <c r="N67" s="73">
        <v>-5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-5</v>
      </c>
      <c r="V67" s="74">
        <v>10.16</v>
      </c>
      <c r="W67">
        <v>-5</v>
      </c>
      <c r="X67">
        <v>0</v>
      </c>
      <c r="Y67">
        <v>4.84</v>
      </c>
      <c r="Z67">
        <v>5.32</v>
      </c>
      <c r="AA67">
        <v>0</v>
      </c>
    </row>
    <row r="68" spans="7:27">
      <c r="G68" t="s">
        <v>110</v>
      </c>
      <c r="H68" s="73">
        <v>4.84</v>
      </c>
      <c r="I68" s="46">
        <v>0</v>
      </c>
      <c r="J68" s="46">
        <v>0</v>
      </c>
      <c r="K68" s="46">
        <v>0</v>
      </c>
      <c r="L68" s="46">
        <v>7.26</v>
      </c>
      <c r="M68" s="74">
        <v>4.6500000000000004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16.75</v>
      </c>
      <c r="W68">
        <v>4.84</v>
      </c>
      <c r="X68">
        <v>0</v>
      </c>
      <c r="Y68">
        <v>7.26</v>
      </c>
      <c r="Z68">
        <v>4.6500000000000004</v>
      </c>
      <c r="AA68">
        <v>0</v>
      </c>
    </row>
    <row r="69" spans="7:27">
      <c r="G69" t="s">
        <v>111</v>
      </c>
      <c r="H69" s="73">
        <v>0</v>
      </c>
      <c r="I69" s="46">
        <v>9.69</v>
      </c>
      <c r="J69" s="46">
        <v>0</v>
      </c>
      <c r="K69" s="46">
        <v>0</v>
      </c>
      <c r="L69" s="46">
        <v>8.7100000000000009</v>
      </c>
      <c r="M69" s="74">
        <v>5.03</v>
      </c>
      <c r="N69" s="73">
        <v>-1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</v>
      </c>
      <c r="V69" s="74">
        <v>23.43</v>
      </c>
      <c r="W69">
        <v>-1</v>
      </c>
      <c r="X69">
        <v>9.69</v>
      </c>
      <c r="Y69">
        <v>8.7100000000000009</v>
      </c>
      <c r="Z69">
        <v>5.03</v>
      </c>
      <c r="AA69">
        <v>0</v>
      </c>
    </row>
    <row r="70" spans="7:27">
      <c r="G70" t="s">
        <v>112</v>
      </c>
      <c r="H70" s="73">
        <v>24.2</v>
      </c>
      <c r="I70" s="46">
        <v>12.58</v>
      </c>
      <c r="J70" s="46">
        <v>0</v>
      </c>
      <c r="K70" s="46">
        <v>0</v>
      </c>
      <c r="L70" s="46">
        <v>8.7100000000000009</v>
      </c>
      <c r="M70" s="74">
        <v>6.1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51.59</v>
      </c>
      <c r="W70">
        <v>24.2</v>
      </c>
      <c r="X70">
        <v>12.58</v>
      </c>
      <c r="Y70">
        <v>8.7100000000000009</v>
      </c>
      <c r="Z70">
        <v>6.1</v>
      </c>
      <c r="AA70">
        <v>0</v>
      </c>
    </row>
    <row r="71" spans="7:27">
      <c r="G71" t="s">
        <v>113</v>
      </c>
      <c r="H71" s="73">
        <v>7.74</v>
      </c>
      <c r="I71" s="46">
        <v>0</v>
      </c>
      <c r="J71" s="46">
        <v>0</v>
      </c>
      <c r="K71" s="46">
        <v>0</v>
      </c>
      <c r="L71" s="46">
        <v>8.7100000000000009</v>
      </c>
      <c r="M71" s="74">
        <v>6.1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22.55</v>
      </c>
      <c r="W71">
        <v>7.74</v>
      </c>
      <c r="X71">
        <v>0</v>
      </c>
      <c r="Y71">
        <v>8.7100000000000009</v>
      </c>
      <c r="Z71">
        <v>6.1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9.68</v>
      </c>
      <c r="M72" s="74">
        <v>5.32</v>
      </c>
      <c r="N72" s="73">
        <v>-37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-37</v>
      </c>
      <c r="V72" s="74">
        <v>15</v>
      </c>
      <c r="W72">
        <v>-37</v>
      </c>
      <c r="X72">
        <v>0</v>
      </c>
      <c r="Y72">
        <v>9.68</v>
      </c>
      <c r="Z72">
        <v>5.32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9.68</v>
      </c>
      <c r="M73" s="74">
        <v>6.1</v>
      </c>
      <c r="N73" s="73">
        <v>-14</v>
      </c>
      <c r="O73" s="46">
        <v>-15</v>
      </c>
      <c r="P73" s="46">
        <v>-20</v>
      </c>
      <c r="Q73" s="46">
        <v>0</v>
      </c>
      <c r="R73" s="46">
        <v>0</v>
      </c>
      <c r="S73" s="74">
        <v>0</v>
      </c>
      <c r="U73" s="73">
        <v>-49</v>
      </c>
      <c r="V73" s="74">
        <v>15.78</v>
      </c>
      <c r="W73">
        <v>-14</v>
      </c>
      <c r="X73">
        <v>-15</v>
      </c>
      <c r="Y73">
        <v>9.68</v>
      </c>
      <c r="Z73">
        <v>6.1</v>
      </c>
      <c r="AA73">
        <v>-20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9.68</v>
      </c>
      <c r="M74" s="74">
        <v>5.23</v>
      </c>
      <c r="N74" s="73">
        <v>0</v>
      </c>
      <c r="O74" s="46">
        <v>-25</v>
      </c>
      <c r="P74" s="46">
        <v>-15</v>
      </c>
      <c r="Q74" s="46">
        <v>0</v>
      </c>
      <c r="R74" s="46">
        <v>0</v>
      </c>
      <c r="S74" s="74">
        <v>0</v>
      </c>
      <c r="U74" s="73">
        <v>-40</v>
      </c>
      <c r="V74" s="74">
        <v>14.91</v>
      </c>
      <c r="W74">
        <v>0</v>
      </c>
      <c r="X74">
        <v>-25</v>
      </c>
      <c r="Y74">
        <v>9.68</v>
      </c>
      <c r="Z74">
        <v>5.23</v>
      </c>
      <c r="AA74">
        <v>-15</v>
      </c>
    </row>
    <row r="75" spans="7:27">
      <c r="G75" t="s">
        <v>117</v>
      </c>
      <c r="H75" s="73">
        <v>30.01</v>
      </c>
      <c r="I75" s="46">
        <v>0</v>
      </c>
      <c r="J75" s="46">
        <v>0</v>
      </c>
      <c r="K75" s="46">
        <v>0</v>
      </c>
      <c r="L75" s="46">
        <v>9.68</v>
      </c>
      <c r="M75" s="74">
        <v>6.1</v>
      </c>
      <c r="N75" s="73">
        <v>0</v>
      </c>
      <c r="O75" s="46">
        <v>-48</v>
      </c>
      <c r="P75" s="46">
        <v>0</v>
      </c>
      <c r="Q75" s="46">
        <v>0</v>
      </c>
      <c r="R75" s="46">
        <v>0</v>
      </c>
      <c r="S75" s="74">
        <v>0</v>
      </c>
      <c r="U75" s="73">
        <v>-48</v>
      </c>
      <c r="V75" s="74">
        <v>45.79</v>
      </c>
      <c r="W75">
        <v>30.01</v>
      </c>
      <c r="X75">
        <v>-48</v>
      </c>
      <c r="Y75">
        <v>9.68</v>
      </c>
      <c r="Z75">
        <v>6.1</v>
      </c>
      <c r="AA75">
        <v>0</v>
      </c>
    </row>
    <row r="76" spans="7:27">
      <c r="G76" t="s">
        <v>118</v>
      </c>
      <c r="H76" s="73">
        <v>30.01</v>
      </c>
      <c r="I76" s="46">
        <v>0</v>
      </c>
      <c r="J76" s="46">
        <v>0</v>
      </c>
      <c r="K76" s="46">
        <v>0</v>
      </c>
      <c r="L76" s="46">
        <v>9.68</v>
      </c>
      <c r="M76" s="74">
        <v>6.1</v>
      </c>
      <c r="N76" s="73">
        <v>0</v>
      </c>
      <c r="O76" s="46">
        <v>-54</v>
      </c>
      <c r="P76" s="46">
        <v>0</v>
      </c>
      <c r="Q76" s="46">
        <v>0</v>
      </c>
      <c r="R76" s="46">
        <v>0</v>
      </c>
      <c r="S76" s="74">
        <v>0</v>
      </c>
      <c r="U76" s="73">
        <v>-54</v>
      </c>
      <c r="V76" s="74">
        <v>45.79</v>
      </c>
      <c r="W76">
        <v>30.01</v>
      </c>
      <c r="X76">
        <v>-54</v>
      </c>
      <c r="Y76">
        <v>9.68</v>
      </c>
      <c r="Z76">
        <v>6.1</v>
      </c>
      <c r="AA76">
        <v>0</v>
      </c>
    </row>
    <row r="77" spans="7:27">
      <c r="G77" t="s">
        <v>119</v>
      </c>
      <c r="H77" s="73">
        <v>10.65</v>
      </c>
      <c r="I77" s="46">
        <v>0</v>
      </c>
      <c r="J77" s="46">
        <v>0</v>
      </c>
      <c r="K77" s="46">
        <v>0</v>
      </c>
      <c r="L77" s="46">
        <v>9.68</v>
      </c>
      <c r="M77" s="74">
        <v>6.1</v>
      </c>
      <c r="N77" s="73">
        <v>0</v>
      </c>
      <c r="O77" s="46">
        <v>-65</v>
      </c>
      <c r="P77" s="46">
        <v>0</v>
      </c>
      <c r="Q77" s="46">
        <v>0</v>
      </c>
      <c r="R77" s="46">
        <v>0</v>
      </c>
      <c r="S77" s="74">
        <v>0</v>
      </c>
      <c r="U77" s="73">
        <v>-65</v>
      </c>
      <c r="V77" s="74">
        <v>26.43</v>
      </c>
      <c r="W77">
        <v>10.65</v>
      </c>
      <c r="X77">
        <v>-65</v>
      </c>
      <c r="Y77">
        <v>9.68</v>
      </c>
      <c r="Z77">
        <v>6.1</v>
      </c>
      <c r="AA77">
        <v>0</v>
      </c>
    </row>
    <row r="78" spans="7:27">
      <c r="G78" t="s">
        <v>120</v>
      </c>
      <c r="H78" s="73">
        <v>16.46</v>
      </c>
      <c r="I78" s="46">
        <v>0</v>
      </c>
      <c r="J78" s="46">
        <v>0</v>
      </c>
      <c r="K78" s="46">
        <v>0</v>
      </c>
      <c r="L78" s="46">
        <v>9.68</v>
      </c>
      <c r="M78" s="74">
        <v>5.61</v>
      </c>
      <c r="N78" s="73">
        <v>0</v>
      </c>
      <c r="O78" s="46">
        <v>-77</v>
      </c>
      <c r="P78" s="46">
        <v>0</v>
      </c>
      <c r="Q78" s="46">
        <v>0</v>
      </c>
      <c r="R78" s="46">
        <v>0</v>
      </c>
      <c r="S78" s="74">
        <v>0</v>
      </c>
      <c r="U78" s="73">
        <v>-77</v>
      </c>
      <c r="V78" s="74">
        <v>31.75</v>
      </c>
      <c r="W78">
        <v>16.46</v>
      </c>
      <c r="X78">
        <v>-77</v>
      </c>
      <c r="Y78">
        <v>9.68</v>
      </c>
      <c r="Z78">
        <v>5.61</v>
      </c>
      <c r="AA78">
        <v>0</v>
      </c>
    </row>
    <row r="79" spans="7:27">
      <c r="G79" t="s">
        <v>121</v>
      </c>
      <c r="H79" s="73">
        <v>0</v>
      </c>
      <c r="I79" s="46">
        <v>46.46</v>
      </c>
      <c r="J79" s="46">
        <v>0</v>
      </c>
      <c r="K79" s="46">
        <v>0</v>
      </c>
      <c r="L79" s="46">
        <v>11.62</v>
      </c>
      <c r="M79" s="74">
        <v>5.81</v>
      </c>
      <c r="N79" s="73">
        <v>-20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-20</v>
      </c>
      <c r="V79" s="74">
        <v>63.89</v>
      </c>
      <c r="W79">
        <v>-20</v>
      </c>
      <c r="X79">
        <v>46.46</v>
      </c>
      <c r="Y79">
        <v>11.62</v>
      </c>
      <c r="Z79">
        <v>5.81</v>
      </c>
      <c r="AA79">
        <v>0</v>
      </c>
    </row>
    <row r="80" spans="7:27">
      <c r="G80" t="s">
        <v>122</v>
      </c>
      <c r="H80" s="73">
        <v>0</v>
      </c>
      <c r="I80" s="46">
        <v>47.43</v>
      </c>
      <c r="J80" s="46">
        <v>0</v>
      </c>
      <c r="K80" s="46">
        <v>0</v>
      </c>
      <c r="L80" s="46">
        <v>11.62</v>
      </c>
      <c r="M80" s="74">
        <v>6.1</v>
      </c>
      <c r="N80" s="73">
        <v>-16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-16</v>
      </c>
      <c r="V80" s="74">
        <v>65.150000000000006</v>
      </c>
      <c r="W80">
        <v>-16</v>
      </c>
      <c r="X80">
        <v>47.43</v>
      </c>
      <c r="Y80">
        <v>11.62</v>
      </c>
      <c r="Z80">
        <v>6.1</v>
      </c>
      <c r="AA80">
        <v>0</v>
      </c>
    </row>
    <row r="81" spans="7:27">
      <c r="G81" t="s">
        <v>123</v>
      </c>
      <c r="H81" s="73">
        <v>0</v>
      </c>
      <c r="I81" s="46">
        <v>50.34</v>
      </c>
      <c r="J81" s="46">
        <v>0</v>
      </c>
      <c r="K81" s="46">
        <v>0</v>
      </c>
      <c r="L81" s="46">
        <v>11.62</v>
      </c>
      <c r="M81" s="74">
        <v>4.74</v>
      </c>
      <c r="N81" s="73">
        <v>-4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-4</v>
      </c>
      <c r="V81" s="74">
        <v>66.7</v>
      </c>
      <c r="W81">
        <v>-4</v>
      </c>
      <c r="X81">
        <v>50.34</v>
      </c>
      <c r="Y81">
        <v>11.62</v>
      </c>
      <c r="Z81">
        <v>4.74</v>
      </c>
      <c r="AA81">
        <v>0</v>
      </c>
    </row>
    <row r="82" spans="7:27">
      <c r="G82" t="s">
        <v>124</v>
      </c>
      <c r="H82" s="73">
        <v>0</v>
      </c>
      <c r="I82" s="46">
        <v>52.27</v>
      </c>
      <c r="J82" s="46">
        <v>0</v>
      </c>
      <c r="K82" s="46">
        <v>0</v>
      </c>
      <c r="L82" s="46">
        <v>11.62</v>
      </c>
      <c r="M82" s="74">
        <v>6.1</v>
      </c>
      <c r="N82" s="73">
        <v>-9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-9</v>
      </c>
      <c r="V82" s="74">
        <v>69.989999999999995</v>
      </c>
      <c r="W82">
        <v>-9</v>
      </c>
      <c r="X82">
        <v>52.27</v>
      </c>
      <c r="Y82">
        <v>11.62</v>
      </c>
      <c r="Z82">
        <v>6.1</v>
      </c>
      <c r="AA82">
        <v>0</v>
      </c>
    </row>
    <row r="83" spans="7:27">
      <c r="G83" t="s">
        <v>125</v>
      </c>
      <c r="H83" s="73">
        <v>17.43</v>
      </c>
      <c r="I83" s="46">
        <v>0</v>
      </c>
      <c r="J83" s="46">
        <v>0</v>
      </c>
      <c r="K83" s="46">
        <v>0</v>
      </c>
      <c r="L83" s="46">
        <v>10.65</v>
      </c>
      <c r="M83" s="74">
        <v>8.0299999999999994</v>
      </c>
      <c r="N83" s="73">
        <v>0</v>
      </c>
      <c r="O83" s="46">
        <v>-45</v>
      </c>
      <c r="P83" s="46">
        <v>0</v>
      </c>
      <c r="Q83" s="46">
        <v>0</v>
      </c>
      <c r="R83" s="46">
        <v>0</v>
      </c>
      <c r="S83" s="74">
        <v>0</v>
      </c>
      <c r="U83" s="73">
        <v>-45</v>
      </c>
      <c r="V83" s="74">
        <v>36.11</v>
      </c>
      <c r="W83">
        <v>17.43</v>
      </c>
      <c r="X83">
        <v>-45</v>
      </c>
      <c r="Y83">
        <v>10.65</v>
      </c>
      <c r="Z83">
        <v>8.0299999999999994</v>
      </c>
      <c r="AA83">
        <v>0</v>
      </c>
    </row>
    <row r="84" spans="7:27">
      <c r="G84" t="s">
        <v>126</v>
      </c>
      <c r="H84" s="73">
        <v>17.43</v>
      </c>
      <c r="I84" s="46">
        <v>0</v>
      </c>
      <c r="J84" s="46">
        <v>0</v>
      </c>
      <c r="K84" s="46">
        <v>0</v>
      </c>
      <c r="L84" s="46">
        <v>10.65</v>
      </c>
      <c r="M84" s="74">
        <v>8.0299999999999994</v>
      </c>
      <c r="N84" s="73">
        <v>0</v>
      </c>
      <c r="O84" s="46">
        <v>-55</v>
      </c>
      <c r="P84" s="46">
        <v>0</v>
      </c>
      <c r="Q84" s="46">
        <v>0</v>
      </c>
      <c r="R84" s="46">
        <v>0</v>
      </c>
      <c r="S84" s="74">
        <v>0</v>
      </c>
      <c r="U84" s="73">
        <v>-55</v>
      </c>
      <c r="V84" s="74">
        <v>36.11</v>
      </c>
      <c r="W84">
        <v>17.43</v>
      </c>
      <c r="X84">
        <v>-55</v>
      </c>
      <c r="Y84">
        <v>10.65</v>
      </c>
      <c r="Z84">
        <v>8.0299999999999994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29.04</v>
      </c>
      <c r="K85" s="46">
        <v>0</v>
      </c>
      <c r="L85" s="46">
        <v>10.65</v>
      </c>
      <c r="M85" s="74">
        <v>8.0299999999999994</v>
      </c>
      <c r="N85" s="73">
        <v>-13</v>
      </c>
      <c r="O85" s="46">
        <v>-46</v>
      </c>
      <c r="P85" s="46">
        <v>0</v>
      </c>
      <c r="Q85" s="46">
        <v>0</v>
      </c>
      <c r="R85" s="46">
        <v>0</v>
      </c>
      <c r="S85" s="74">
        <v>0</v>
      </c>
      <c r="U85" s="73">
        <v>-59</v>
      </c>
      <c r="V85" s="74">
        <v>47.72</v>
      </c>
      <c r="W85">
        <v>-13</v>
      </c>
      <c r="X85">
        <v>-46</v>
      </c>
      <c r="Y85">
        <v>10.65</v>
      </c>
      <c r="Z85">
        <v>8.0299999999999994</v>
      </c>
      <c r="AA85">
        <v>29.04</v>
      </c>
    </row>
    <row r="86" spans="7:27">
      <c r="G86" t="s">
        <v>128</v>
      </c>
      <c r="H86" s="73">
        <v>0</v>
      </c>
      <c r="I86" s="46">
        <v>0</v>
      </c>
      <c r="J86" s="46">
        <v>38.72</v>
      </c>
      <c r="K86" s="46">
        <v>0</v>
      </c>
      <c r="L86" s="46">
        <v>10.65</v>
      </c>
      <c r="M86" s="74">
        <v>8.0299999999999994</v>
      </c>
      <c r="N86" s="73">
        <v>-14</v>
      </c>
      <c r="O86" s="46">
        <v>-43</v>
      </c>
      <c r="P86" s="46">
        <v>0</v>
      </c>
      <c r="Q86" s="46">
        <v>0</v>
      </c>
      <c r="R86" s="46">
        <v>0</v>
      </c>
      <c r="S86" s="74">
        <v>0</v>
      </c>
      <c r="U86" s="73">
        <v>-57</v>
      </c>
      <c r="V86" s="74">
        <v>57.4</v>
      </c>
      <c r="W86">
        <v>-14</v>
      </c>
      <c r="X86">
        <v>-43</v>
      </c>
      <c r="Y86">
        <v>10.65</v>
      </c>
      <c r="Z86">
        <v>8.0299999999999994</v>
      </c>
      <c r="AA86">
        <v>38.72</v>
      </c>
    </row>
    <row r="87" spans="7:27">
      <c r="G87" t="s">
        <v>129</v>
      </c>
      <c r="H87" s="73">
        <v>6.84</v>
      </c>
      <c r="I87" s="46">
        <v>0</v>
      </c>
      <c r="J87" s="46">
        <v>0</v>
      </c>
      <c r="K87" s="46">
        <v>0</v>
      </c>
      <c r="L87" s="46">
        <v>7.53</v>
      </c>
      <c r="M87" s="74">
        <v>5.14</v>
      </c>
      <c r="N87" s="73">
        <v>0</v>
      </c>
      <c r="O87" s="46">
        <v>-50</v>
      </c>
      <c r="P87" s="46">
        <v>0</v>
      </c>
      <c r="Q87" s="46">
        <v>0</v>
      </c>
      <c r="R87" s="46">
        <v>0</v>
      </c>
      <c r="S87" s="74">
        <v>0</v>
      </c>
      <c r="U87" s="73">
        <v>-50</v>
      </c>
      <c r="V87" s="74">
        <v>19.510000000000002</v>
      </c>
      <c r="W87">
        <v>6.84</v>
      </c>
      <c r="X87">
        <v>-50</v>
      </c>
      <c r="Y87">
        <v>7.53</v>
      </c>
      <c r="Z87">
        <v>5.14</v>
      </c>
      <c r="AA87">
        <v>0</v>
      </c>
    </row>
    <row r="88" spans="7:27">
      <c r="G88" t="s">
        <v>130</v>
      </c>
      <c r="H88" s="73">
        <v>11.63</v>
      </c>
      <c r="I88" s="46">
        <v>7.74</v>
      </c>
      <c r="J88" s="46">
        <v>0</v>
      </c>
      <c r="K88" s="46">
        <v>0</v>
      </c>
      <c r="L88" s="46">
        <v>7.11</v>
      </c>
      <c r="M88" s="74">
        <v>5.36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31.84</v>
      </c>
      <c r="W88">
        <v>11.63</v>
      </c>
      <c r="X88">
        <v>7.74</v>
      </c>
      <c r="Y88">
        <v>7.11</v>
      </c>
      <c r="Z88">
        <v>5.36</v>
      </c>
      <c r="AA88">
        <v>0</v>
      </c>
    </row>
    <row r="89" spans="7:27">
      <c r="G89" t="s">
        <v>131</v>
      </c>
      <c r="H89" s="73">
        <v>84.09</v>
      </c>
      <c r="I89" s="46">
        <v>6.64</v>
      </c>
      <c r="J89" s="46">
        <v>26.55</v>
      </c>
      <c r="K89" s="46">
        <v>0</v>
      </c>
      <c r="L89" s="46">
        <v>4.6500000000000004</v>
      </c>
      <c r="M89" s="74">
        <v>3.67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125.6</v>
      </c>
      <c r="W89">
        <v>84.09</v>
      </c>
      <c r="X89">
        <v>6.64</v>
      </c>
      <c r="Y89">
        <v>4.6500000000000004</v>
      </c>
      <c r="Z89">
        <v>3.67</v>
      </c>
      <c r="AA89">
        <v>26.55</v>
      </c>
    </row>
    <row r="90" spans="7:27">
      <c r="G90" t="s">
        <v>132</v>
      </c>
      <c r="H90" s="73">
        <v>106.99</v>
      </c>
      <c r="I90" s="46">
        <v>5.39</v>
      </c>
      <c r="J90" s="46">
        <v>35.96</v>
      </c>
      <c r="K90" s="46">
        <v>0</v>
      </c>
      <c r="L90" s="46">
        <v>4.72</v>
      </c>
      <c r="M90" s="74">
        <v>2.4300000000000002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155.49</v>
      </c>
      <c r="W90">
        <v>106.99</v>
      </c>
      <c r="X90">
        <v>5.39</v>
      </c>
      <c r="Y90">
        <v>4.72</v>
      </c>
      <c r="Z90">
        <v>2.4300000000000002</v>
      </c>
      <c r="AA90">
        <v>35.96</v>
      </c>
    </row>
    <row r="91" spans="7:27">
      <c r="G91" t="s">
        <v>133</v>
      </c>
      <c r="H91" s="73">
        <v>139.51</v>
      </c>
      <c r="I91" s="46">
        <v>74.86</v>
      </c>
      <c r="J91" s="46">
        <v>25.48</v>
      </c>
      <c r="K91" s="46">
        <v>0</v>
      </c>
      <c r="L91" s="46">
        <v>3.5</v>
      </c>
      <c r="M91" s="74">
        <v>2.64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245.99</v>
      </c>
      <c r="W91">
        <v>139.51</v>
      </c>
      <c r="X91">
        <v>74.86</v>
      </c>
      <c r="Y91">
        <v>3.5</v>
      </c>
      <c r="Z91">
        <v>2.64</v>
      </c>
      <c r="AA91">
        <v>25.48</v>
      </c>
    </row>
    <row r="92" spans="7:27">
      <c r="G92" t="s">
        <v>134</v>
      </c>
      <c r="H92" s="73">
        <v>141.30000000000001</v>
      </c>
      <c r="I92" s="46">
        <v>71.72</v>
      </c>
      <c r="J92" s="46">
        <v>30.52</v>
      </c>
      <c r="K92" s="46">
        <v>0</v>
      </c>
      <c r="L92" s="46">
        <v>3.36</v>
      </c>
      <c r="M92" s="74">
        <v>1.98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248.88</v>
      </c>
      <c r="W92">
        <v>141.30000000000001</v>
      </c>
      <c r="X92">
        <v>71.72</v>
      </c>
      <c r="Y92">
        <v>3.36</v>
      </c>
      <c r="Z92">
        <v>1.98</v>
      </c>
      <c r="AA92">
        <v>30.52</v>
      </c>
    </row>
    <row r="93" spans="7:27">
      <c r="G93" t="s">
        <v>135</v>
      </c>
      <c r="H93" s="73">
        <v>130.83000000000001</v>
      </c>
      <c r="I93" s="46">
        <v>32.369999999999997</v>
      </c>
      <c r="J93" s="46">
        <v>38.090000000000003</v>
      </c>
      <c r="K93" s="46">
        <v>0</v>
      </c>
      <c r="L93" s="46">
        <v>2.09</v>
      </c>
      <c r="M93" s="74">
        <v>1.1000000000000001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204.48</v>
      </c>
      <c r="W93">
        <v>130.83000000000001</v>
      </c>
      <c r="X93">
        <v>32.369999999999997</v>
      </c>
      <c r="Y93">
        <v>2.09</v>
      </c>
      <c r="Z93">
        <v>1.1000000000000001</v>
      </c>
      <c r="AA93">
        <v>38.090000000000003</v>
      </c>
    </row>
    <row r="94" spans="7:27">
      <c r="G94" t="s">
        <v>136</v>
      </c>
      <c r="H94" s="73">
        <v>139.99</v>
      </c>
      <c r="I94" s="46">
        <v>33.659999999999997</v>
      </c>
      <c r="J94" s="46">
        <v>49.5</v>
      </c>
      <c r="K94" s="46">
        <v>0</v>
      </c>
      <c r="L94" s="46">
        <v>2.1800000000000002</v>
      </c>
      <c r="M94" s="74">
        <v>1.61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226.94</v>
      </c>
      <c r="W94">
        <v>139.99</v>
      </c>
      <c r="X94">
        <v>33.659999999999997</v>
      </c>
      <c r="Y94">
        <v>2.1800000000000002</v>
      </c>
      <c r="Z94">
        <v>1.61</v>
      </c>
      <c r="AA94">
        <v>49.5</v>
      </c>
    </row>
    <row r="95" spans="7:27">
      <c r="G95" t="s">
        <v>137</v>
      </c>
      <c r="H95" s="73">
        <v>63.74</v>
      </c>
      <c r="I95" s="46">
        <v>53.87</v>
      </c>
      <c r="J95" s="46">
        <v>116.72</v>
      </c>
      <c r="K95" s="46">
        <v>0</v>
      </c>
      <c r="L95" s="46">
        <v>1.97</v>
      </c>
      <c r="M95" s="74">
        <v>1.26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237.56</v>
      </c>
      <c r="W95">
        <v>63.74</v>
      </c>
      <c r="X95">
        <v>53.87</v>
      </c>
      <c r="Y95">
        <v>1.97</v>
      </c>
      <c r="Z95">
        <v>1.26</v>
      </c>
      <c r="AA95">
        <v>116.72</v>
      </c>
    </row>
    <row r="96" spans="7:27">
      <c r="G96" t="s">
        <v>138</v>
      </c>
      <c r="H96" s="73">
        <v>71.290000000000006</v>
      </c>
      <c r="I96" s="46">
        <v>61.11</v>
      </c>
      <c r="J96" s="46">
        <v>132.4</v>
      </c>
      <c r="K96" s="46">
        <v>0</v>
      </c>
      <c r="L96" s="46">
        <v>2.2400000000000002</v>
      </c>
      <c r="M96" s="74">
        <v>1.47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268.51</v>
      </c>
      <c r="W96">
        <v>71.290000000000006</v>
      </c>
      <c r="X96">
        <v>61.11</v>
      </c>
      <c r="Y96">
        <v>2.2400000000000002</v>
      </c>
      <c r="Z96">
        <v>1.47</v>
      </c>
      <c r="AA96">
        <v>132.4</v>
      </c>
    </row>
    <row r="97" spans="1:83">
      <c r="G97" t="s">
        <v>139</v>
      </c>
      <c r="H97" s="73">
        <v>157.32</v>
      </c>
      <c r="I97" s="46">
        <v>75.63</v>
      </c>
      <c r="J97" s="46">
        <v>75.63</v>
      </c>
      <c r="K97" s="46">
        <v>0</v>
      </c>
      <c r="L97" s="46">
        <v>2.77</v>
      </c>
      <c r="M97" s="74">
        <v>1.1599999999999999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312.51</v>
      </c>
      <c r="W97">
        <v>157.32</v>
      </c>
      <c r="X97">
        <v>75.63</v>
      </c>
      <c r="Y97">
        <v>2.77</v>
      </c>
      <c r="Z97">
        <v>1.1599999999999999</v>
      </c>
      <c r="AA97">
        <v>75.63</v>
      </c>
    </row>
    <row r="98" spans="1:83">
      <c r="G98" t="s">
        <v>140</v>
      </c>
      <c r="H98" s="73">
        <v>125.48</v>
      </c>
      <c r="I98" s="46">
        <v>76.819999999999993</v>
      </c>
      <c r="J98" s="46">
        <v>76.819999999999993</v>
      </c>
      <c r="K98" s="46">
        <v>0</v>
      </c>
      <c r="L98" s="46">
        <v>2.82</v>
      </c>
      <c r="M98" s="74">
        <v>0.82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282.76</v>
      </c>
      <c r="W98">
        <v>125.48</v>
      </c>
      <c r="X98">
        <v>76.819999999999993</v>
      </c>
      <c r="Y98">
        <v>2.82</v>
      </c>
      <c r="Z98">
        <v>0.82</v>
      </c>
      <c r="AA98">
        <v>76.819999999999993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0.50577749999999988</v>
      </c>
      <c r="I99" s="69">
        <f t="shared" ref="I99:BQ99" si="1">SUM(I3:I98)/4000</f>
        <v>0.24837500000000001</v>
      </c>
      <c r="J99" s="69">
        <f t="shared" si="1"/>
        <v>0.24751499999999999</v>
      </c>
      <c r="K99" s="69">
        <f t="shared" si="1"/>
        <v>0</v>
      </c>
      <c r="L99" s="69">
        <f t="shared" si="1"/>
        <v>0.21391749999999993</v>
      </c>
      <c r="M99" s="69">
        <f t="shared" si="1"/>
        <v>7.6380000000000017E-2</v>
      </c>
      <c r="N99" s="68">
        <f t="shared" si="1"/>
        <v>-1.25875</v>
      </c>
      <c r="O99" s="69">
        <f t="shared" si="1"/>
        <v>-0.25624999999999998</v>
      </c>
      <c r="P99" s="69">
        <f t="shared" si="1"/>
        <v>-0.43874999999999997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-1.9537500000000001</v>
      </c>
      <c r="V99" s="70">
        <f t="shared" si="1"/>
        <v>1.2919650000000005</v>
      </c>
      <c r="W99">
        <f t="shared" si="1"/>
        <v>-0.7529724999999996</v>
      </c>
      <c r="X99">
        <f t="shared" si="1"/>
        <v>-7.8749999999999862E-3</v>
      </c>
      <c r="Y99">
        <f t="shared" si="1"/>
        <v>0.21391749999999993</v>
      </c>
      <c r="Z99">
        <f t="shared" si="1"/>
        <v>7.6380000000000017E-2</v>
      </c>
      <c r="AA99">
        <f t="shared" si="1"/>
        <v>-0.19123499999999996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45109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7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7">
      <c r="A3" t="s">
        <v>45</v>
      </c>
      <c r="D3">
        <f>TWEPL!P3</f>
        <v>5.2149999999999999</v>
      </c>
      <c r="E3">
        <f>GT_NG!P3</f>
        <v>13.494399538106236</v>
      </c>
      <c r="F3">
        <f>GT_Spot!P3</f>
        <v>0</v>
      </c>
      <c r="G3">
        <f>PPCL_NG!P3</f>
        <v>43.033766233766237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1010.2343117379822</v>
      </c>
      <c r="P3" s="36">
        <v>118.32</v>
      </c>
      <c r="Q3" s="36">
        <v>34.524392416337953</v>
      </c>
      <c r="R3" s="38">
        <v>0</v>
      </c>
      <c r="S3" s="38">
        <v>0</v>
      </c>
      <c r="T3" s="37">
        <f>SUMPRODUCT(LTA!J3:AN3,LTA!J$101:AN$101,LTA!J$103:AN$103)</f>
        <v>74.78</v>
      </c>
      <c r="U3" s="37">
        <f>SUMPRODUCT(LTA!J3:AN3,LTA!J$102:AN$102,LTA!J$103:AN$103)</f>
        <v>110.32000000000001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1022.3100000000001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22.983158492477212</v>
      </c>
      <c r="AD3">
        <f>SUM(B3:AB3,AI3:AR3)-AC3</f>
        <v>2584.0587114337154</v>
      </c>
      <c r="AE3">
        <f>'IDT-1'!B3</f>
        <v>0</v>
      </c>
      <c r="AF3" s="24"/>
      <c r="AG3">
        <f>SUM(AD3:AF3)+AT3</f>
        <v>2584.0587114337154</v>
      </c>
      <c r="AI3" s="34">
        <f>PXIL!H3</f>
        <v>0</v>
      </c>
      <c r="AJ3" s="34">
        <f>PXIL!N3</f>
        <v>0</v>
      </c>
      <c r="AK3" s="34">
        <f>RTM_IEX!H3</f>
        <v>177.14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5.2149999999999999</v>
      </c>
      <c r="E4">
        <f>GT_NG!P4</f>
        <v>13.494399538106236</v>
      </c>
      <c r="F4">
        <f>GT_Spot!P4</f>
        <v>0</v>
      </c>
      <c r="G4">
        <f>PPCL_NG!P4</f>
        <v>43.033766233766237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1010.2343117379822</v>
      </c>
      <c r="P4" s="36">
        <v>118.32</v>
      </c>
      <c r="Q4" s="36">
        <v>34.524392416337953</v>
      </c>
      <c r="R4" s="38">
        <v>0</v>
      </c>
      <c r="S4" s="38">
        <v>0</v>
      </c>
      <c r="T4" s="37">
        <f>SUMPRODUCT(LTA!J4:AN4,LTA!J$101:AN$101,LTA!J$103:AN$103)</f>
        <v>74.28</v>
      </c>
      <c r="U4" s="37">
        <f>SUMPRODUCT(LTA!J4:AN4,LTA!J$102:AN$102,LTA!J$103:AN$103)</f>
        <v>110.57000000000001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1022.3100000000001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22.469854492477211</v>
      </c>
      <c r="AD4">
        <f t="shared" ref="AD4:AD67" si="1">SUM(B4:AB4,AI4:AR4)-AC4</f>
        <v>2526.2420154337156</v>
      </c>
      <c r="AE4">
        <f>'IDT-1'!B4</f>
        <v>0</v>
      </c>
      <c r="AF4" s="24"/>
      <c r="AG4">
        <f t="shared" ref="AG4:AG67" si="2">SUM(AD4:AF4)+AT4</f>
        <v>2526.2420154337156</v>
      </c>
      <c r="AI4" s="34">
        <f>PXIL!H4</f>
        <v>0</v>
      </c>
      <c r="AJ4" s="34">
        <f>PXIL!N4</f>
        <v>0</v>
      </c>
      <c r="AK4" s="34">
        <f>RTM_IEX!H4</f>
        <v>119.06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5.2149999999999999</v>
      </c>
      <c r="E5">
        <f>GT_NG!P5</f>
        <v>13.494399538106236</v>
      </c>
      <c r="F5">
        <f>GT_Spot!P5</f>
        <v>0</v>
      </c>
      <c r="G5">
        <f>PPCL_NG!P5</f>
        <v>42.9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1004.0625179779821</v>
      </c>
      <c r="P5" s="36">
        <v>118.32</v>
      </c>
      <c r="Q5" s="36">
        <v>34.524392416337953</v>
      </c>
      <c r="R5" s="38">
        <v>0</v>
      </c>
      <c r="S5" s="38">
        <v>0</v>
      </c>
      <c r="T5" s="37">
        <f>SUMPRODUCT(LTA!J5:AN5,LTA!J$101:AN$101,LTA!J$103:AN$103)</f>
        <v>73.95</v>
      </c>
      <c r="U5" s="37">
        <f>SUMPRODUCT(LTA!J5:AN5,LTA!J$102:AN$102,LTA!J$103:AN$103)</f>
        <v>111.17999999999999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1022.3100000000001</v>
      </c>
      <c r="AB5" s="75">
        <f>-STOA!N5</f>
        <v>0</v>
      </c>
      <c r="AC5">
        <f t="shared" si="0"/>
        <v>21.56498956453207</v>
      </c>
      <c r="AD5">
        <f t="shared" si="1"/>
        <v>2424.3213203678947</v>
      </c>
      <c r="AE5">
        <f>'IDT-1'!B5</f>
        <v>0</v>
      </c>
      <c r="AF5" s="24"/>
      <c r="AG5">
        <f t="shared" si="2"/>
        <v>2424.3213203678947</v>
      </c>
      <c r="AI5" s="34">
        <f>PXIL!H5</f>
        <v>0</v>
      </c>
      <c r="AJ5" s="34">
        <f>PXIL!N5</f>
        <v>0</v>
      </c>
      <c r="AK5" s="34">
        <f>RTM_IEX!H5</f>
        <v>22.26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5.2149999999999999</v>
      </c>
      <c r="E6">
        <f>GT_NG!P6</f>
        <v>13.494399538106236</v>
      </c>
      <c r="F6">
        <f>GT_Spot!P6</f>
        <v>0</v>
      </c>
      <c r="G6">
        <f>PPCL_NG!P6</f>
        <v>42.9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1004.0625179779821</v>
      </c>
      <c r="P6" s="36">
        <v>118.32</v>
      </c>
      <c r="Q6" s="36">
        <v>34.524392416337953</v>
      </c>
      <c r="R6" s="38">
        <v>0</v>
      </c>
      <c r="S6" s="38">
        <v>0</v>
      </c>
      <c r="T6" s="37">
        <f>SUMPRODUCT(LTA!J6:AN6,LTA!J$101:AN$101,LTA!J$103:AN$103)</f>
        <v>74.13</v>
      </c>
      <c r="U6" s="37">
        <f>SUMPRODUCT(LTA!J6:AN6,LTA!J$102:AN$102,LTA!J$103:AN$103)</f>
        <v>110.66000000000001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1022.3100000000001</v>
      </c>
      <c r="AB6" s="75">
        <f>-STOA!N6</f>
        <v>0</v>
      </c>
      <c r="AC6">
        <f t="shared" si="0"/>
        <v>21.481525222320609</v>
      </c>
      <c r="AD6">
        <f t="shared" si="1"/>
        <v>2388.8047847101061</v>
      </c>
      <c r="AE6">
        <f>'IDT-1'!B6</f>
        <v>0</v>
      </c>
      <c r="AF6" s="24"/>
      <c r="AG6">
        <f t="shared" si="2"/>
        <v>2388.8047847101061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-13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5.2149999999999999</v>
      </c>
      <c r="E7">
        <f>GT_NG!P7</f>
        <v>13.494399538106236</v>
      </c>
      <c r="F7">
        <f>GT_Spot!P7</f>
        <v>0</v>
      </c>
      <c r="G7">
        <f>PPCL_NG!P7</f>
        <v>42.9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1008.8487980473802</v>
      </c>
      <c r="P7" s="36">
        <v>118.32</v>
      </c>
      <c r="Q7" s="36">
        <v>34.524392416337953</v>
      </c>
      <c r="R7" s="38">
        <v>0</v>
      </c>
      <c r="S7" s="38">
        <v>0</v>
      </c>
      <c r="T7" s="37">
        <f>SUMPRODUCT(LTA!J7:AN7,LTA!J$101:AN$101,LTA!J$103:AN$103)</f>
        <v>73.460000000000008</v>
      </c>
      <c r="U7" s="37">
        <f>SUMPRODUCT(LTA!J7:AN7,LTA!J$102:AN$102,LTA!J$103:AN$103)</f>
        <v>108.56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1022.12</v>
      </c>
      <c r="AB7" s="75">
        <f>-STOA!N7</f>
        <v>0</v>
      </c>
      <c r="AC7">
        <f t="shared" si="0"/>
        <v>22.074674775874009</v>
      </c>
      <c r="AD7">
        <f t="shared" si="1"/>
        <v>2325.0379152259507</v>
      </c>
      <c r="AE7">
        <f>'IDT-1'!B7</f>
        <v>0</v>
      </c>
      <c r="AF7" s="24"/>
      <c r="AG7">
        <f t="shared" si="2"/>
        <v>2325.0379152259507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-78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5.2149999999999999</v>
      </c>
      <c r="E8">
        <f>GT_NG!P8</f>
        <v>13.494399538106236</v>
      </c>
      <c r="F8">
        <f>GT_Spot!P8</f>
        <v>0</v>
      </c>
      <c r="G8">
        <f>PPCL_NG!P8</f>
        <v>42.9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996.88354931922026</v>
      </c>
      <c r="P8" s="36">
        <v>118.32</v>
      </c>
      <c r="Q8" s="36">
        <v>34.524392416337953</v>
      </c>
      <c r="R8" s="38">
        <v>0</v>
      </c>
      <c r="S8" s="38">
        <v>0</v>
      </c>
      <c r="T8" s="37">
        <f>SUMPRODUCT(LTA!J8:AN8,LTA!J$101:AN$101,LTA!J$103:AN$103)</f>
        <v>72.16</v>
      </c>
      <c r="U8" s="37">
        <f>SUMPRODUCT(LTA!J8:AN8,LTA!J$102:AN$102,LTA!J$103:AN$103)</f>
        <v>107.61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1022.12</v>
      </c>
      <c r="AB8" s="75">
        <f>-STOA!N8</f>
        <v>0</v>
      </c>
      <c r="AC8">
        <f t="shared" si="0"/>
        <v>22.118265009987912</v>
      </c>
      <c r="AD8">
        <f t="shared" si="1"/>
        <v>2291.7790762636764</v>
      </c>
      <c r="AE8">
        <f>'IDT-1'!B8</f>
        <v>0</v>
      </c>
      <c r="AF8" s="24"/>
      <c r="AG8">
        <f t="shared" si="2"/>
        <v>2291.7790762636764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-97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5.2149999999999999</v>
      </c>
      <c r="E9">
        <f>GT_NG!P9</f>
        <v>13.494399538106236</v>
      </c>
      <c r="F9">
        <f>GT_Spot!P9</f>
        <v>0</v>
      </c>
      <c r="G9">
        <f>PPCL_NG!P9</f>
        <v>43.464473684210525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1001.3846458990873</v>
      </c>
      <c r="P9" s="36">
        <v>118.32</v>
      </c>
      <c r="Q9" s="36">
        <v>34.524392416337953</v>
      </c>
      <c r="R9" s="38">
        <v>0</v>
      </c>
      <c r="S9" s="38">
        <v>0</v>
      </c>
      <c r="T9" s="37">
        <f>SUMPRODUCT(LTA!J9:AN9,LTA!J$101:AN$101,LTA!J$103:AN$103)</f>
        <v>78</v>
      </c>
      <c r="U9" s="37">
        <f>SUMPRODUCT(LTA!J9:AN9,LTA!J$102:AN$102,LTA!J$103:AN$103)</f>
        <v>131.69999999999999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1022.12</v>
      </c>
      <c r="AB9" s="75">
        <f>-STOA!N9</f>
        <v>0</v>
      </c>
      <c r="AC9">
        <f t="shared" si="0"/>
        <v>22.879010531943756</v>
      </c>
      <c r="AD9">
        <f t="shared" si="1"/>
        <v>2275.0139010057987</v>
      </c>
      <c r="AE9">
        <f>'IDT-1'!B9</f>
        <v>0</v>
      </c>
      <c r="AF9" s="24"/>
      <c r="AG9">
        <f t="shared" si="2"/>
        <v>2275.0139010057987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-148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5.2149999999999999</v>
      </c>
      <c r="E10">
        <f>GT_NG!P10</f>
        <v>13.494399538106236</v>
      </c>
      <c r="F10">
        <f>GT_Spot!P10</f>
        <v>0</v>
      </c>
      <c r="G10">
        <f>PPCL_NG!P10</f>
        <v>43.464473684210525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949.44784842048159</v>
      </c>
      <c r="P10" s="36">
        <v>118.32</v>
      </c>
      <c r="Q10" s="36">
        <v>34.524392416337953</v>
      </c>
      <c r="R10" s="38">
        <v>0</v>
      </c>
      <c r="S10" s="38">
        <v>0</v>
      </c>
      <c r="T10" s="37">
        <f>SUMPRODUCT(LTA!J10:AN10,LTA!J$101:AN$101,LTA!J$103:AN$103)</f>
        <v>76.97999999999999</v>
      </c>
      <c r="U10" s="37">
        <f>SUMPRODUCT(LTA!J10:AN10,LTA!J$102:AN$102,LTA!J$103:AN$103)</f>
        <v>131.67000000000002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1022.12</v>
      </c>
      <c r="AB10" s="75">
        <f>-STOA!N10</f>
        <v>0</v>
      </c>
      <c r="AC10">
        <f t="shared" si="0"/>
        <v>22.217407908643729</v>
      </c>
      <c r="AD10">
        <f t="shared" si="1"/>
        <v>2244.6887061504931</v>
      </c>
      <c r="AE10">
        <f>'IDT-1'!B10</f>
        <v>0</v>
      </c>
      <c r="AF10" s="24"/>
      <c r="AG10">
        <f t="shared" si="2"/>
        <v>2244.6887061504931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-126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5.2149999999999999</v>
      </c>
      <c r="E11">
        <f>GT_NG!P11</f>
        <v>13.494399538106236</v>
      </c>
      <c r="F11">
        <f>GT_Spot!P11</f>
        <v>0</v>
      </c>
      <c r="G11">
        <f>PPCL_NG!P11</f>
        <v>43.464473684210525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881.91898634280142</v>
      </c>
      <c r="P11" s="36">
        <v>118.32</v>
      </c>
      <c r="Q11" s="36">
        <v>19.363052183509378</v>
      </c>
      <c r="R11" s="38">
        <v>0</v>
      </c>
      <c r="S11" s="38">
        <v>0</v>
      </c>
      <c r="T11" s="37">
        <f>SUMPRODUCT(LTA!J11:AN11,LTA!J$101:AN$101,LTA!J$103:AN$103)</f>
        <v>76.39</v>
      </c>
      <c r="U11" s="37">
        <f>SUMPRODUCT(LTA!J11:AN11,LTA!J$102:AN$102,LTA!J$103:AN$103)</f>
        <v>130.24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1022.0200000000001</v>
      </c>
      <c r="AB11" s="75">
        <f>-STOA!N11</f>
        <v>0</v>
      </c>
      <c r="AC11">
        <f t="shared" si="0"/>
        <v>20.831852946713187</v>
      </c>
      <c r="AD11">
        <f t="shared" si="1"/>
        <v>2233.2640588019144</v>
      </c>
      <c r="AE11">
        <f>'IDT-1'!B11</f>
        <v>0</v>
      </c>
      <c r="AF11" s="24"/>
      <c r="AG11">
        <f t="shared" si="2"/>
        <v>2233.2640588019144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-54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5.2149999999999999</v>
      </c>
      <c r="E12">
        <f>GT_NG!P12</f>
        <v>13.46443418013857</v>
      </c>
      <c r="F12">
        <f>GT_Spot!P12</f>
        <v>0</v>
      </c>
      <c r="G12">
        <f>PPCL_NG!P12</f>
        <v>43.464473684210525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866.36534312226377</v>
      </c>
      <c r="P12" s="36">
        <v>118.32</v>
      </c>
      <c r="Q12" s="36">
        <v>19.363052183509378</v>
      </c>
      <c r="R12" s="38">
        <v>0</v>
      </c>
      <c r="S12" s="38">
        <v>0</v>
      </c>
      <c r="T12" s="37">
        <f>SUMPRODUCT(LTA!J12:AN12,LTA!J$101:AN$101,LTA!J$103:AN$103)</f>
        <v>70.650000000000006</v>
      </c>
      <c r="U12" s="37">
        <f>SUMPRODUCT(LTA!J12:AN12,LTA!J$102:AN$102,LTA!J$103:AN$103)</f>
        <v>129.91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1022.0200000000001</v>
      </c>
      <c r="AB12" s="75">
        <f>-STOA!N12</f>
        <v>0</v>
      </c>
      <c r="AC12">
        <f t="shared" si="0"/>
        <v>20.712326211399905</v>
      </c>
      <c r="AD12">
        <f t="shared" si="1"/>
        <v>2203.7299769587225</v>
      </c>
      <c r="AE12">
        <f>'IDT-1'!B12</f>
        <v>0</v>
      </c>
      <c r="AF12" s="24"/>
      <c r="AG12">
        <f t="shared" si="2"/>
        <v>2203.7299769587225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-62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5.2149999999999999</v>
      </c>
      <c r="E13">
        <f>GT_NG!P13</f>
        <v>13.46443418013857</v>
      </c>
      <c r="F13">
        <f>GT_Spot!P13</f>
        <v>0</v>
      </c>
      <c r="G13">
        <f>PPCL_NG!P13</f>
        <v>43.6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866.32190967883525</v>
      </c>
      <c r="P13" s="36">
        <v>65.169999999999987</v>
      </c>
      <c r="Q13" s="36">
        <v>19.363052183509378</v>
      </c>
      <c r="R13" s="38">
        <v>0</v>
      </c>
      <c r="S13" s="38">
        <v>0</v>
      </c>
      <c r="T13" s="37">
        <f>SUMPRODUCT(LTA!J13:AN13,LTA!J$101:AN$101,LTA!J$103:AN$103)</f>
        <v>69.09</v>
      </c>
      <c r="U13" s="37">
        <f>SUMPRODUCT(LTA!J13:AN13,LTA!J$102:AN$102,LTA!J$103:AN$103)</f>
        <v>128.01999999999998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1022.0200000000001</v>
      </c>
      <c r="AB13" s="75">
        <f>-STOA!N13</f>
        <v>0</v>
      </c>
      <c r="AC13">
        <f t="shared" si="0"/>
        <v>20.428131689209366</v>
      </c>
      <c r="AD13">
        <f t="shared" si="1"/>
        <v>2123.5062643532738</v>
      </c>
      <c r="AE13">
        <f>'IDT-1'!B13</f>
        <v>0</v>
      </c>
      <c r="AF13" s="24"/>
      <c r="AG13">
        <f t="shared" si="2"/>
        <v>2123.5062643532738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-86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5.2149999999999999</v>
      </c>
      <c r="E14">
        <f>GT_NG!P14</f>
        <v>13.46443418013857</v>
      </c>
      <c r="F14">
        <f>GT_Spot!P14</f>
        <v>0</v>
      </c>
      <c r="G14">
        <f>PPCL_NG!P14</f>
        <v>43.6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860.2244294382931</v>
      </c>
      <c r="P14" s="36">
        <v>58.08</v>
      </c>
      <c r="Q14" s="36">
        <v>19.363052183509378</v>
      </c>
      <c r="R14" s="38">
        <v>0</v>
      </c>
      <c r="S14" s="38">
        <v>0</v>
      </c>
      <c r="T14" s="37">
        <f>SUMPRODUCT(LTA!J14:AN14,LTA!J$101:AN$101,LTA!J$103:AN$103)</f>
        <v>64.52</v>
      </c>
      <c r="U14" s="37">
        <f>SUMPRODUCT(LTA!J14:AN14,LTA!J$102:AN$102,LTA!J$103:AN$103)</f>
        <v>109.71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1022.0200000000001</v>
      </c>
      <c r="AB14" s="75">
        <f>-STOA!N14</f>
        <v>0</v>
      </c>
      <c r="AC14">
        <f t="shared" si="0"/>
        <v>20.19951913831455</v>
      </c>
      <c r="AD14">
        <f t="shared" si="1"/>
        <v>2077.6673966636267</v>
      </c>
      <c r="AE14">
        <f>'IDT-1'!B14</f>
        <v>0</v>
      </c>
      <c r="AF14" s="24"/>
      <c r="AG14">
        <f t="shared" si="2"/>
        <v>2077.6673966636267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-96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5.2149999999999999</v>
      </c>
      <c r="E15">
        <f>GT_NG!P15</f>
        <v>13.46443418013857</v>
      </c>
      <c r="F15">
        <f>GT_Spot!P15</f>
        <v>0</v>
      </c>
      <c r="G15">
        <f>PPCL_NG!P15</f>
        <v>43.6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858.32760313371114</v>
      </c>
      <c r="P15" s="36">
        <v>58.717088889990585</v>
      </c>
      <c r="Q15" s="36">
        <v>19.559999999999999</v>
      </c>
      <c r="R15" s="38">
        <v>0</v>
      </c>
      <c r="S15" s="38">
        <v>0</v>
      </c>
      <c r="T15" s="37">
        <f>SUMPRODUCT(LTA!J15:AN15,LTA!J$101:AN$101,LTA!J$103:AN$103)</f>
        <v>55.86</v>
      </c>
      <c r="U15" s="37">
        <f>SUMPRODUCT(LTA!J15:AN15,LTA!J$102:AN$102,LTA!J$103:AN$103)</f>
        <v>108.86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998.81000000000006</v>
      </c>
      <c r="AB15" s="75">
        <f>-STOA!N15</f>
        <v>0</v>
      </c>
      <c r="AC15">
        <f t="shared" si="0"/>
        <v>20.212965053128098</v>
      </c>
      <c r="AD15">
        <f t="shared" si="1"/>
        <v>2008.8711611507122</v>
      </c>
      <c r="AE15">
        <f>'IDT-1'!B15</f>
        <v>0</v>
      </c>
      <c r="AF15" s="24"/>
      <c r="AG15">
        <f t="shared" si="2"/>
        <v>2008.8711611507122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-131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5.2149999999999999</v>
      </c>
      <c r="E16">
        <f>GT_NG!P16</f>
        <v>13.46443418013857</v>
      </c>
      <c r="F16">
        <f>GT_Spot!P16</f>
        <v>0</v>
      </c>
      <c r="G16">
        <f>PPCL_NG!P16</f>
        <v>43.6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858.32760313371114</v>
      </c>
      <c r="P16" s="36">
        <v>58.08</v>
      </c>
      <c r="Q16" s="36">
        <v>19.559999999999999</v>
      </c>
      <c r="R16" s="38">
        <v>0</v>
      </c>
      <c r="S16" s="38">
        <v>0</v>
      </c>
      <c r="T16" s="37">
        <f>SUMPRODUCT(LTA!J16:AN16,LTA!J$101:AN$101,LTA!J$103:AN$103)</f>
        <v>54.900000000000006</v>
      </c>
      <c r="U16" s="37">
        <f>SUMPRODUCT(LTA!J16:AN16,LTA!J$102:AN$102,LTA!J$103:AN$103)</f>
        <v>100.96000000000001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-21</v>
      </c>
      <c r="AA16" s="75">
        <f>STOA!H16</f>
        <v>998.81000000000006</v>
      </c>
      <c r="AB16" s="75">
        <f>-STOA!N16</f>
        <v>0</v>
      </c>
      <c r="AC16">
        <f t="shared" si="0"/>
        <v>20.386856369039844</v>
      </c>
      <c r="AD16">
        <f t="shared" si="1"/>
        <v>1970.2001809448102</v>
      </c>
      <c r="AE16">
        <f>'IDT-1'!B16</f>
        <v>0</v>
      </c>
      <c r="AF16" s="24"/>
      <c r="AG16">
        <f t="shared" si="2"/>
        <v>1970.2001809448102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-139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5.2149999999999999</v>
      </c>
      <c r="E17">
        <f>GT_NG!P17</f>
        <v>13.46443418013857</v>
      </c>
      <c r="F17">
        <f>GT_Spot!P17</f>
        <v>0</v>
      </c>
      <c r="G17">
        <f>PPCL_NG!P17</f>
        <v>43.6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860.20513593371118</v>
      </c>
      <c r="P17" s="36">
        <v>58.08</v>
      </c>
      <c r="Q17" s="36">
        <v>19.559999999999999</v>
      </c>
      <c r="R17" s="38">
        <v>0</v>
      </c>
      <c r="S17" s="38">
        <v>0</v>
      </c>
      <c r="T17" s="37">
        <f>SUMPRODUCT(LTA!J17:AN17,LTA!J$101:AN$101,LTA!J$103:AN$103)</f>
        <v>54.4</v>
      </c>
      <c r="U17" s="37">
        <f>SUMPRODUCT(LTA!J17:AN17,LTA!J$102:AN$102,LTA!J$103:AN$103)</f>
        <v>99.48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-49</v>
      </c>
      <c r="AA17" s="75">
        <f>STOA!H17</f>
        <v>998.81000000000006</v>
      </c>
      <c r="AB17" s="75">
        <f>-STOA!N17</f>
        <v>0</v>
      </c>
      <c r="AC17">
        <f t="shared" si="0"/>
        <v>20.607907845734729</v>
      </c>
      <c r="AD17">
        <f t="shared" si="1"/>
        <v>1944.8766622681151</v>
      </c>
      <c r="AE17">
        <f>'IDT-1'!B17</f>
        <v>0</v>
      </c>
      <c r="AF17" s="24"/>
      <c r="AG17">
        <f t="shared" si="2"/>
        <v>1944.8766622681151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-136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5.2149999999999999</v>
      </c>
      <c r="E18">
        <f>GT_NG!P18</f>
        <v>13.46443418013857</v>
      </c>
      <c r="F18">
        <f>GT_Spot!P18</f>
        <v>0</v>
      </c>
      <c r="G18">
        <f>PPCL_NG!P18</f>
        <v>43.6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860.20513593371118</v>
      </c>
      <c r="P18" s="36">
        <v>58.08</v>
      </c>
      <c r="Q18" s="36">
        <v>19.559999999999999</v>
      </c>
      <c r="R18" s="38">
        <v>0</v>
      </c>
      <c r="S18" s="38">
        <v>0</v>
      </c>
      <c r="T18" s="37">
        <f>SUMPRODUCT(LTA!J18:AN18,LTA!J$101:AN$101,LTA!J$103:AN$103)</f>
        <v>53.11</v>
      </c>
      <c r="U18" s="37">
        <f>SUMPRODUCT(LTA!J18:AN18,LTA!J$102:AN$102,LTA!J$103:AN$103)</f>
        <v>97.05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-80</v>
      </c>
      <c r="AA18" s="75">
        <f>STOA!H18</f>
        <v>998.81000000000006</v>
      </c>
      <c r="AB18" s="75">
        <f>-STOA!N18</f>
        <v>0</v>
      </c>
      <c r="AC18">
        <f t="shared" si="0"/>
        <v>20.797125033789612</v>
      </c>
      <c r="AD18">
        <f t="shared" si="1"/>
        <v>1915.9674450800603</v>
      </c>
      <c r="AE18">
        <f>'IDT-1'!B18</f>
        <v>0</v>
      </c>
      <c r="AF18" s="24"/>
      <c r="AG18">
        <f t="shared" si="2"/>
        <v>1915.9674450800603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-130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5.2149999999999999</v>
      </c>
      <c r="E19">
        <f>GT_NG!P19</f>
        <v>13.46443418013857</v>
      </c>
      <c r="F19">
        <f>GT_Spot!P19</f>
        <v>0</v>
      </c>
      <c r="G19">
        <f>PPCL_NG!P19</f>
        <v>43.957164053932004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852.4096347758101</v>
      </c>
      <c r="P19" s="36">
        <v>58.08</v>
      </c>
      <c r="Q19" s="36">
        <v>19.363052183509378</v>
      </c>
      <c r="R19" s="38">
        <v>0</v>
      </c>
      <c r="S19" s="38">
        <v>0</v>
      </c>
      <c r="T19" s="37">
        <f>SUMPRODUCT(LTA!J19:AN19,LTA!J$101:AN$101,LTA!J$103:AN$103)</f>
        <v>49.92</v>
      </c>
      <c r="U19" s="37">
        <f>SUMPRODUCT(LTA!J19:AN19,LTA!J$102:AN$102,LTA!J$103:AN$103)</f>
        <v>96.64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-97</v>
      </c>
      <c r="AA19" s="75">
        <f>STOA!H19</f>
        <v>998.81000000000006</v>
      </c>
      <c r="AB19" s="75">
        <f>-STOA!N19</f>
        <v>0</v>
      </c>
      <c r="AC19">
        <f t="shared" si="0"/>
        <v>20.636107633834204</v>
      </c>
      <c r="AD19">
        <f t="shared" si="1"/>
        <v>1911.8931775595559</v>
      </c>
      <c r="AE19">
        <f>'IDT-1'!B19</f>
        <v>0</v>
      </c>
      <c r="AF19" s="24"/>
      <c r="AG19">
        <f t="shared" si="2"/>
        <v>1911.8931775595559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-106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5.2149999999999999</v>
      </c>
      <c r="E20">
        <f>GT_NG!P20</f>
        <v>13.494399538106236</v>
      </c>
      <c r="F20">
        <f>GT_Spot!P20</f>
        <v>0</v>
      </c>
      <c r="G20">
        <f>PPCL_NG!P20</f>
        <v>43.957164053932004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852.76319218462788</v>
      </c>
      <c r="P20" s="36">
        <v>58.08</v>
      </c>
      <c r="Q20" s="36">
        <v>19.36</v>
      </c>
      <c r="R20" s="38">
        <v>0</v>
      </c>
      <c r="S20" s="38">
        <v>0</v>
      </c>
      <c r="T20" s="37">
        <f>SUMPRODUCT(LTA!J20:AN20,LTA!J$101:AN$101,LTA!J$103:AN$103)</f>
        <v>48.379999999999995</v>
      </c>
      <c r="U20" s="37">
        <f>SUMPRODUCT(LTA!J20:AN20,LTA!J$102:AN$102,LTA!J$103:AN$103)</f>
        <v>74.490000000000009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-125</v>
      </c>
      <c r="AA20" s="75">
        <f>STOA!H20</f>
        <v>998.81000000000006</v>
      </c>
      <c r="AB20" s="75">
        <f>-STOA!N20</f>
        <v>0</v>
      </c>
      <c r="AC20">
        <f t="shared" si="0"/>
        <v>20.617424452933129</v>
      </c>
      <c r="AD20">
        <f t="shared" si="1"/>
        <v>1867.6023313237331</v>
      </c>
      <c r="AE20">
        <f>'IDT-1'!B20</f>
        <v>0</v>
      </c>
      <c r="AF20" s="24"/>
      <c r="AG20">
        <f t="shared" si="2"/>
        <v>1867.6023313237331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-99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5.2149999999999999</v>
      </c>
      <c r="E21">
        <f>GT_NG!P21</f>
        <v>13.494399538106236</v>
      </c>
      <c r="F21">
        <f>GT_Spot!P21</f>
        <v>0</v>
      </c>
      <c r="G21">
        <f>PPCL_NG!P21</f>
        <v>43.957164053932004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852.38197430509183</v>
      </c>
      <c r="P21" s="36">
        <v>58.08</v>
      </c>
      <c r="Q21" s="36">
        <v>19.36</v>
      </c>
      <c r="R21" s="38">
        <v>0</v>
      </c>
      <c r="S21" s="38">
        <v>0</v>
      </c>
      <c r="T21" s="37">
        <f>SUMPRODUCT(LTA!J21:AN21,LTA!J$101:AN$101,LTA!J$103:AN$103)</f>
        <v>40.47</v>
      </c>
      <c r="U21" s="37">
        <f>SUMPRODUCT(LTA!J21:AN21,LTA!J$102:AN$102,LTA!J$103:AN$103)</f>
        <v>73.97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-144</v>
      </c>
      <c r="AA21" s="75">
        <f>STOA!H21</f>
        <v>998.81000000000006</v>
      </c>
      <c r="AB21" s="75">
        <f>-STOA!N21</f>
        <v>0</v>
      </c>
      <c r="AC21">
        <f t="shared" si="0"/>
        <v>20.513251353026625</v>
      </c>
      <c r="AD21">
        <f t="shared" si="1"/>
        <v>1861.8952865441038</v>
      </c>
      <c r="AE21">
        <f>'IDT-1'!B21</f>
        <v>0</v>
      </c>
      <c r="AF21" s="24"/>
      <c r="AG21">
        <f t="shared" si="2"/>
        <v>1861.8952865441038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-77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5.2149999999999999</v>
      </c>
      <c r="E22">
        <f>GT_NG!P22</f>
        <v>13.494399538106236</v>
      </c>
      <c r="F22">
        <f>GT_Spot!P22</f>
        <v>0</v>
      </c>
      <c r="G22">
        <f>PPCL_NG!P22</f>
        <v>43.957164053932004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847.51109510509184</v>
      </c>
      <c r="P22" s="36">
        <v>58.08</v>
      </c>
      <c r="Q22" s="36">
        <v>19.36</v>
      </c>
      <c r="R22" s="38">
        <v>0</v>
      </c>
      <c r="S22" s="38">
        <v>0</v>
      </c>
      <c r="T22" s="37">
        <f>SUMPRODUCT(LTA!J22:AN22,LTA!J$101:AN$101,LTA!J$103:AN$103)</f>
        <v>39.18</v>
      </c>
      <c r="U22" s="37">
        <f>SUMPRODUCT(LTA!J22:AN22,LTA!J$102:AN$102,LTA!J$103:AN$103)</f>
        <v>73.95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-168</v>
      </c>
      <c r="AA22" s="75">
        <f>STOA!H22</f>
        <v>998.81000000000006</v>
      </c>
      <c r="AB22" s="75">
        <f>-STOA!N22</f>
        <v>0</v>
      </c>
      <c r="AC22">
        <f t="shared" si="0"/>
        <v>20.592031528899557</v>
      </c>
      <c r="AD22">
        <f t="shared" si="1"/>
        <v>1840.6356271682307</v>
      </c>
      <c r="AE22">
        <f>'IDT-1'!B22</f>
        <v>0</v>
      </c>
      <c r="AF22" s="24"/>
      <c r="AG22">
        <f t="shared" si="2"/>
        <v>1840.6356271682307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-68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5.2149999999999999</v>
      </c>
      <c r="E23">
        <f>GT_NG!P23</f>
        <v>13.494399538106236</v>
      </c>
      <c r="F23">
        <f>GT_Spot!P23</f>
        <v>0</v>
      </c>
      <c r="G23">
        <f>PPCL_NG!P23</f>
        <v>43.957164053932004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850.21626213357843</v>
      </c>
      <c r="P23" s="36">
        <v>58.08</v>
      </c>
      <c r="Q23" s="36">
        <v>19.36</v>
      </c>
      <c r="R23" s="38">
        <v>0</v>
      </c>
      <c r="S23" s="38">
        <v>0</v>
      </c>
      <c r="T23" s="37">
        <f>SUMPRODUCT(LTA!J23:AN23,LTA!J$101:AN$101,LTA!J$103:AN$103)</f>
        <v>33.9</v>
      </c>
      <c r="U23" s="37">
        <f>SUMPRODUCT(LTA!J23:AN23,LTA!J$102:AN$102,LTA!J$103:AN$103)</f>
        <v>70.52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-180</v>
      </c>
      <c r="AA23" s="75">
        <f>STOA!H23</f>
        <v>998.81000000000006</v>
      </c>
      <c r="AB23" s="75">
        <f>-STOA!N23</f>
        <v>0</v>
      </c>
      <c r="AC23">
        <f t="shared" si="0"/>
        <v>20.290601428128774</v>
      </c>
      <c r="AD23">
        <f t="shared" si="1"/>
        <v>1862.9322242974881</v>
      </c>
      <c r="AE23">
        <f>'IDT-1'!B23</f>
        <v>0</v>
      </c>
      <c r="AF23" s="24"/>
      <c r="AG23">
        <f t="shared" si="2"/>
        <v>1862.9322242974881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-28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5.2149999999999999</v>
      </c>
      <c r="E24">
        <f>GT_NG!P24</f>
        <v>13.494399538106236</v>
      </c>
      <c r="F24">
        <f>GT_Spot!P24</f>
        <v>0</v>
      </c>
      <c r="G24">
        <f>PPCL_NG!P24</f>
        <v>43.957164053932004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865.11123384184498</v>
      </c>
      <c r="P24" s="36">
        <v>58.08</v>
      </c>
      <c r="Q24" s="36">
        <v>19.36</v>
      </c>
      <c r="R24" s="38">
        <v>0</v>
      </c>
      <c r="S24" s="38">
        <v>0</v>
      </c>
      <c r="T24" s="37">
        <f>SUMPRODUCT(LTA!J24:AN24,LTA!J$101:AN$101,LTA!J$103:AN$103)</f>
        <v>33.120000000000005</v>
      </c>
      <c r="U24" s="37">
        <f>SUMPRODUCT(LTA!J24:AN24,LTA!J$102:AN$102,LTA!J$103:AN$103)</f>
        <v>66.98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-210</v>
      </c>
      <c r="AA24" s="75">
        <f>STOA!H24</f>
        <v>998.81000000000006</v>
      </c>
      <c r="AB24" s="75">
        <f>-STOA!N24</f>
        <v>0</v>
      </c>
      <c r="AC24">
        <f t="shared" si="0"/>
        <v>20.676639387393962</v>
      </c>
      <c r="AD24">
        <f t="shared" si="1"/>
        <v>1840.1211580464892</v>
      </c>
      <c r="AE24">
        <f>'IDT-1'!B24</f>
        <v>0</v>
      </c>
      <c r="AF24" s="24"/>
      <c r="AG24">
        <f t="shared" si="2"/>
        <v>1840.1211580464892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-31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5.2149999999999999</v>
      </c>
      <c r="E25">
        <f>GT_NG!P25</f>
        <v>13.494399538106236</v>
      </c>
      <c r="F25">
        <f>GT_Spot!P25</f>
        <v>0</v>
      </c>
      <c r="G25">
        <f>PPCL_NG!P25</f>
        <v>43.957164053932004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865.11123384184498</v>
      </c>
      <c r="P25" s="36">
        <v>58.08</v>
      </c>
      <c r="Q25" s="36">
        <v>19.36</v>
      </c>
      <c r="R25" s="38">
        <v>0</v>
      </c>
      <c r="S25" s="38">
        <v>0</v>
      </c>
      <c r="T25" s="37">
        <f>SUMPRODUCT(LTA!J25:AN25,LTA!J$101:AN$101,LTA!J$103:AN$103)</f>
        <v>32.700000000000003</v>
      </c>
      <c r="U25" s="37">
        <f>SUMPRODUCT(LTA!J25:AN25,LTA!J$102:AN$102,LTA!J$103:AN$103)</f>
        <v>66.83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-225</v>
      </c>
      <c r="AA25" s="75">
        <f>STOA!H25</f>
        <v>998.81000000000006</v>
      </c>
      <c r="AB25" s="75">
        <f>-STOA!N25</f>
        <v>0</v>
      </c>
      <c r="AC25">
        <f t="shared" si="0"/>
        <v>20.858064065360065</v>
      </c>
      <c r="AD25">
        <f t="shared" si="1"/>
        <v>1818.3697333685229</v>
      </c>
      <c r="AE25">
        <f>'IDT-1'!B25</f>
        <v>0</v>
      </c>
      <c r="AF25" s="24"/>
      <c r="AG25">
        <f t="shared" si="2"/>
        <v>1818.3697333685229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-37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5.2149999999999999</v>
      </c>
      <c r="E26">
        <f>GT_NG!P26</f>
        <v>13.494399538106236</v>
      </c>
      <c r="F26">
        <f>GT_Spot!P26</f>
        <v>0</v>
      </c>
      <c r="G26">
        <f>PPCL_NG!P26</f>
        <v>43.957164053932004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864.23706788402262</v>
      </c>
      <c r="P26" s="36">
        <v>58.08</v>
      </c>
      <c r="Q26" s="36">
        <v>19.363052183509378</v>
      </c>
      <c r="R26" s="38">
        <v>0</v>
      </c>
      <c r="S26" s="38">
        <v>0</v>
      </c>
      <c r="T26" s="37">
        <f>SUMPRODUCT(LTA!J26:AN26,LTA!J$101:AN$101,LTA!J$103:AN$103)</f>
        <v>32.510000000000005</v>
      </c>
      <c r="U26" s="37">
        <f>SUMPRODUCT(LTA!J26:AN26,LTA!J$102:AN$102,LTA!J$103:AN$103)</f>
        <v>68.150000000000006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-242</v>
      </c>
      <c r="AA26" s="75">
        <f>STOA!H26</f>
        <v>998.81000000000006</v>
      </c>
      <c r="AB26" s="75">
        <f>-STOA!N26</f>
        <v>0</v>
      </c>
      <c r="AC26">
        <f t="shared" si="0"/>
        <v>21.091173579723186</v>
      </c>
      <c r="AD26">
        <f t="shared" si="1"/>
        <v>1792.3955100798476</v>
      </c>
      <c r="AE26">
        <f>'IDT-1'!B26</f>
        <v>0</v>
      </c>
      <c r="AF26" s="24"/>
      <c r="AG26">
        <f t="shared" si="2"/>
        <v>1792.3955100798476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-46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5.2149999999999999</v>
      </c>
      <c r="E27">
        <f>GT_NG!P27</f>
        <v>13.46443418013857</v>
      </c>
      <c r="F27">
        <f>GT_Spot!P27</f>
        <v>0</v>
      </c>
      <c r="G27">
        <f>PPCL_NG!P27</f>
        <v>43.957164053932004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862.53705457999649</v>
      </c>
      <c r="P27" s="36">
        <v>58.08</v>
      </c>
      <c r="Q27" s="36">
        <v>19.363052183509378</v>
      </c>
      <c r="R27" s="38">
        <v>8.2899999999999991</v>
      </c>
      <c r="S27" s="38">
        <v>0</v>
      </c>
      <c r="T27" s="37">
        <f>SUMPRODUCT(LTA!J27:AN27,LTA!J$101:AN$101,LTA!J$103:AN$103)</f>
        <v>34.29</v>
      </c>
      <c r="U27" s="37">
        <f>SUMPRODUCT(LTA!J27:AN27,LTA!J$102:AN$102,LTA!J$103:AN$103)</f>
        <v>58.210000000000008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705.81999999999994</v>
      </c>
      <c r="AB27" s="75">
        <f>-STOA!N27</f>
        <v>0</v>
      </c>
      <c r="AC27">
        <f t="shared" si="0"/>
        <v>16.243737376860032</v>
      </c>
      <c r="AD27">
        <f t="shared" si="1"/>
        <v>1756.6529676207165</v>
      </c>
      <c r="AE27">
        <f>'IDT-1'!B27</f>
        <v>0</v>
      </c>
      <c r="AF27" s="24"/>
      <c r="AG27">
        <f t="shared" si="2"/>
        <v>1756.6529676207165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-34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5.2149999999999999</v>
      </c>
      <c r="E28">
        <f>GT_NG!P28</f>
        <v>13.46443418013857</v>
      </c>
      <c r="F28">
        <f>GT_Spot!P28</f>
        <v>0</v>
      </c>
      <c r="G28">
        <f>PPCL_NG!P28</f>
        <v>43.957164053932004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862.17058537339494</v>
      </c>
      <c r="P28" s="36">
        <v>58.08</v>
      </c>
      <c r="Q28" s="36">
        <v>19.363052183509378</v>
      </c>
      <c r="R28" s="38">
        <v>11.920000000000002</v>
      </c>
      <c r="S28" s="38">
        <v>0</v>
      </c>
      <c r="T28" s="37">
        <f>SUMPRODUCT(LTA!J28:AN28,LTA!J$101:AN$101,LTA!J$103:AN$103)</f>
        <v>36.46</v>
      </c>
      <c r="U28" s="37">
        <f>SUMPRODUCT(LTA!J28:AN28,LTA!J$102:AN$102,LTA!J$103:AN$103)</f>
        <v>63.63000000000001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-4</v>
      </c>
      <c r="AA28" s="75">
        <f>STOA!H28</f>
        <v>710.71999999999991</v>
      </c>
      <c r="AB28" s="75">
        <f>-STOA!N28</f>
        <v>0</v>
      </c>
      <c r="AC28">
        <f t="shared" si="0"/>
        <v>16.613199763419015</v>
      </c>
      <c r="AD28">
        <f t="shared" si="1"/>
        <v>1746.0370360275558</v>
      </c>
      <c r="AE28">
        <f>'IDT-1'!B28</f>
        <v>0</v>
      </c>
      <c r="AF28" s="24"/>
      <c r="AG28">
        <f t="shared" si="2"/>
        <v>1746.0370360275558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-56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5.2149999999999999</v>
      </c>
      <c r="E29">
        <f>GT_NG!P29</f>
        <v>13.46443418013857</v>
      </c>
      <c r="F29">
        <f>GT_Spot!P29</f>
        <v>0</v>
      </c>
      <c r="G29">
        <f>PPCL_NG!P29</f>
        <v>43.957164053932004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860.37885323603325</v>
      </c>
      <c r="P29" s="36">
        <v>58.08</v>
      </c>
      <c r="Q29" s="36">
        <v>19.36</v>
      </c>
      <c r="R29" s="38">
        <v>19.36</v>
      </c>
      <c r="S29" s="38">
        <v>0</v>
      </c>
      <c r="T29" s="37">
        <f>SUMPRODUCT(LTA!J29:AN29,LTA!J$101:AN$101,LTA!J$103:AN$103)</f>
        <v>40.510000000000005</v>
      </c>
      <c r="U29" s="37">
        <f>SUMPRODUCT(LTA!J29:AN29,LTA!J$102:AN$102,LTA!J$103:AN$103)</f>
        <v>63.620000000000005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-38</v>
      </c>
      <c r="AA29" s="75">
        <f>STOA!H29</f>
        <v>714.92</v>
      </c>
      <c r="AB29" s="75">
        <f>-STOA!N29</f>
        <v>0</v>
      </c>
      <c r="AC29">
        <f t="shared" si="0"/>
        <v>16.859683446706082</v>
      </c>
      <c r="AD29">
        <f t="shared" si="1"/>
        <v>1745.6757680233977</v>
      </c>
      <c r="AE29">
        <f>'IDT-1'!B29</f>
        <v>0</v>
      </c>
      <c r="AF29" s="24"/>
      <c r="AG29">
        <f t="shared" si="2"/>
        <v>1745.6757680233977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-36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5.2149999999999999</v>
      </c>
      <c r="E30">
        <f>GT_NG!P30</f>
        <v>13.46443418013857</v>
      </c>
      <c r="F30">
        <f>GT_Spot!P30</f>
        <v>0</v>
      </c>
      <c r="G30">
        <f>PPCL_NG!P30</f>
        <v>43.957164053932004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845.76559515119425</v>
      </c>
      <c r="P30" s="36">
        <v>58.08</v>
      </c>
      <c r="Q30" s="36">
        <v>19.36</v>
      </c>
      <c r="R30" s="38">
        <v>24.255747589833479</v>
      </c>
      <c r="S30" s="38">
        <v>0</v>
      </c>
      <c r="T30" s="37">
        <f>SUMPRODUCT(LTA!J30:AN30,LTA!J$101:AN$101,LTA!J$103:AN$103)</f>
        <v>47.75</v>
      </c>
      <c r="U30" s="37">
        <f>SUMPRODUCT(LTA!J30:AN30,LTA!J$102:AN$102,LTA!J$103:AN$103)</f>
        <v>62.769999999999996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-44</v>
      </c>
      <c r="AA30" s="75">
        <f>STOA!H30</f>
        <v>721.92</v>
      </c>
      <c r="AB30" s="75">
        <f>-STOA!N30</f>
        <v>0</v>
      </c>
      <c r="AC30">
        <f t="shared" si="0"/>
        <v>17.113954542404919</v>
      </c>
      <c r="AD30">
        <f t="shared" si="1"/>
        <v>1724.0939864326938</v>
      </c>
      <c r="AE30">
        <f>'IDT-1'!B30</f>
        <v>0</v>
      </c>
      <c r="AF30" s="24"/>
      <c r="AG30">
        <f t="shared" si="2"/>
        <v>1724.0939864326938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-55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5.2149999999999999</v>
      </c>
      <c r="E31">
        <f>GT_NG!P31</f>
        <v>13.494399538106236</v>
      </c>
      <c r="F31">
        <f>GT_Spot!P31</f>
        <v>0</v>
      </c>
      <c r="G31">
        <f>PPCL_NG!P31</f>
        <v>43.25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845.82229506795159</v>
      </c>
      <c r="P31" s="36">
        <v>58.08</v>
      </c>
      <c r="Q31" s="36">
        <v>19.36</v>
      </c>
      <c r="R31" s="38">
        <v>28.56</v>
      </c>
      <c r="S31" s="38">
        <v>0</v>
      </c>
      <c r="T31" s="37">
        <f>SUMPRODUCT(LTA!J31:AN31,LTA!J$101:AN$101,LTA!J$103:AN$103)</f>
        <v>58.589999999999996</v>
      </c>
      <c r="U31" s="37">
        <f>SUMPRODUCT(LTA!J31:AN31,LTA!J$102:AN$102,LTA!J$103:AN$103)</f>
        <v>61.64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-68</v>
      </c>
      <c r="AA31" s="75">
        <f>STOA!H31</f>
        <v>728.92</v>
      </c>
      <c r="AB31" s="75">
        <f>-STOA!N31</f>
        <v>0</v>
      </c>
      <c r="AC31">
        <f t="shared" si="0"/>
        <v>17.684057185333959</v>
      </c>
      <c r="AD31">
        <f t="shared" si="1"/>
        <v>1699.9176374207236</v>
      </c>
      <c r="AE31">
        <f>'IDT-1'!B31</f>
        <v>0</v>
      </c>
      <c r="AF31" s="24"/>
      <c r="AG31">
        <f t="shared" si="2"/>
        <v>1699.9176374207236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-75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4.5891999999999999</v>
      </c>
      <c r="E32">
        <f>GT_NG!P32</f>
        <v>13.494399538106236</v>
      </c>
      <c r="F32">
        <f>GT_Spot!P32</f>
        <v>0</v>
      </c>
      <c r="G32">
        <f>PPCL_NG!P32</f>
        <v>43.25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845.76227956866001</v>
      </c>
      <c r="P32" s="36">
        <v>58.08</v>
      </c>
      <c r="Q32" s="36">
        <v>19.36</v>
      </c>
      <c r="R32" s="38">
        <v>29.499999999999993</v>
      </c>
      <c r="S32" s="38">
        <v>0</v>
      </c>
      <c r="T32" s="37">
        <f>SUMPRODUCT(LTA!J32:AN32,LTA!J$101:AN$101,LTA!J$103:AN$103)</f>
        <v>74.81</v>
      </c>
      <c r="U32" s="37">
        <f>SUMPRODUCT(LTA!J32:AN32,LTA!J$102:AN$102,LTA!J$103:AN$103)</f>
        <v>61.510000000000005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-101</v>
      </c>
      <c r="AA32" s="75">
        <f>STOA!H32</f>
        <v>728.92</v>
      </c>
      <c r="AB32" s="75">
        <f>-STOA!N32</f>
        <v>0</v>
      </c>
      <c r="AC32">
        <f t="shared" si="0"/>
        <v>18.076473579561657</v>
      </c>
      <c r="AD32">
        <f t="shared" si="1"/>
        <v>1687.8694055272047</v>
      </c>
      <c r="AE32">
        <f>'IDT-1'!B32</f>
        <v>0</v>
      </c>
      <c r="AF32" s="24"/>
      <c r="AG32">
        <f t="shared" si="2"/>
        <v>1687.8694055272047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-70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4.5891999999999999</v>
      </c>
      <c r="E33">
        <f>GT_NG!P33</f>
        <v>13.494399538106236</v>
      </c>
      <c r="F33">
        <f>GT_Spot!P33</f>
        <v>0</v>
      </c>
      <c r="G33">
        <f>PPCL_NG!P33</f>
        <v>43.25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845.7610474856192</v>
      </c>
      <c r="P33" s="36">
        <v>58.08</v>
      </c>
      <c r="Q33" s="36">
        <v>19.36</v>
      </c>
      <c r="R33" s="38">
        <v>30.499999999999993</v>
      </c>
      <c r="S33" s="38">
        <v>0</v>
      </c>
      <c r="T33" s="37">
        <f>SUMPRODUCT(LTA!J33:AN33,LTA!J$101:AN$101,LTA!J$103:AN$103)</f>
        <v>94.15</v>
      </c>
      <c r="U33" s="37">
        <f>SUMPRODUCT(LTA!J33:AN33,LTA!J$102:AN$102,LTA!J$103:AN$103)</f>
        <v>56.19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-126</v>
      </c>
      <c r="AA33" s="75">
        <f>STOA!H33</f>
        <v>739.42</v>
      </c>
      <c r="AB33" s="75">
        <f>-STOA!N33</f>
        <v>0</v>
      </c>
      <c r="AC33">
        <f t="shared" si="0"/>
        <v>18.878117026173598</v>
      </c>
      <c r="AD33">
        <f t="shared" si="1"/>
        <v>1647.5865299975517</v>
      </c>
      <c r="AE33">
        <f>'IDT-1'!B33</f>
        <v>0</v>
      </c>
      <c r="AF33" s="24"/>
      <c r="AG33">
        <f t="shared" si="2"/>
        <v>1647.5865299975517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-110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4.5891999999999999</v>
      </c>
      <c r="E34">
        <f>GT_NG!P34</f>
        <v>13.494399538106236</v>
      </c>
      <c r="F34">
        <f>GT_Spot!P34</f>
        <v>0</v>
      </c>
      <c r="G34">
        <f>PPCL_NG!P34</f>
        <v>43.25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845.7610474856192</v>
      </c>
      <c r="P34" s="36">
        <v>58.08</v>
      </c>
      <c r="Q34" s="36">
        <v>19.36</v>
      </c>
      <c r="R34" s="38">
        <v>31.5</v>
      </c>
      <c r="S34" s="38">
        <v>0</v>
      </c>
      <c r="T34" s="37">
        <f>SUMPRODUCT(LTA!J34:AN34,LTA!J$101:AN$101,LTA!J$103:AN$103)</f>
        <v>116.43</v>
      </c>
      <c r="U34" s="37">
        <f>SUMPRODUCT(LTA!J34:AN34,LTA!J$102:AN$102,LTA!J$103:AN$103)</f>
        <v>54.46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-159</v>
      </c>
      <c r="AA34" s="75">
        <f>STOA!H34</f>
        <v>754.81999999999994</v>
      </c>
      <c r="AB34" s="75">
        <f>-STOA!N34</f>
        <v>0</v>
      </c>
      <c r="AC34">
        <f t="shared" si="0"/>
        <v>19.629427147238971</v>
      </c>
      <c r="AD34">
        <f t="shared" si="1"/>
        <v>1635.7852198764863</v>
      </c>
      <c r="AE34">
        <f>'IDT-1'!B34</f>
        <v>0</v>
      </c>
      <c r="AF34" s="24"/>
      <c r="AG34">
        <f t="shared" si="2"/>
        <v>1635.7852198764863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-125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4.5891999999999999</v>
      </c>
      <c r="E35">
        <f>GT_NG!P35</f>
        <v>13.494399538106236</v>
      </c>
      <c r="F35">
        <f>GT_Spot!P35</f>
        <v>0</v>
      </c>
      <c r="G35">
        <f>PPCL_NG!P35</f>
        <v>43.25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798.68632530364471</v>
      </c>
      <c r="P35" s="36">
        <v>58.08</v>
      </c>
      <c r="Q35" s="36">
        <v>19.36</v>
      </c>
      <c r="R35" s="38">
        <v>37.499999999999993</v>
      </c>
      <c r="S35" s="38">
        <v>0</v>
      </c>
      <c r="T35" s="37">
        <f>SUMPRODUCT(LTA!J35:AN35,LTA!J$101:AN$101,LTA!J$103:AN$103)</f>
        <v>143.08000000000001</v>
      </c>
      <c r="U35" s="37">
        <f>SUMPRODUCT(LTA!J35:AN35,LTA!J$102:AN$102,LTA!J$103:AN$103)</f>
        <v>51.24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-200</v>
      </c>
      <c r="AA35" s="75">
        <f>STOA!H35</f>
        <v>767.92000000000007</v>
      </c>
      <c r="AB35" s="75">
        <f>-STOA!N35</f>
        <v>0</v>
      </c>
      <c r="AC35">
        <f t="shared" si="0"/>
        <v>19.518408571860032</v>
      </c>
      <c r="AD35">
        <f t="shared" si="1"/>
        <v>1639.3515162698911</v>
      </c>
      <c r="AE35">
        <f>'IDT-1'!B35</f>
        <v>0</v>
      </c>
      <c r="AF35" s="24"/>
      <c r="AG35">
        <f t="shared" si="2"/>
        <v>1639.3515162698911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-76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4.5891999999999999</v>
      </c>
      <c r="E36">
        <f>GT_NG!P36</f>
        <v>13.494399538106236</v>
      </c>
      <c r="F36">
        <f>GT_Spot!P36</f>
        <v>0</v>
      </c>
      <c r="G36">
        <f>PPCL_NG!P36</f>
        <v>43.25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798.56198684210619</v>
      </c>
      <c r="P36" s="36">
        <v>58.08</v>
      </c>
      <c r="Q36" s="36">
        <v>19.36</v>
      </c>
      <c r="R36" s="38">
        <v>40.499999999999993</v>
      </c>
      <c r="S36" s="38">
        <v>0</v>
      </c>
      <c r="T36" s="37">
        <f>SUMPRODUCT(LTA!J36:AN36,LTA!J$101:AN$101,LTA!J$103:AN$103)</f>
        <v>170.81</v>
      </c>
      <c r="U36" s="37">
        <f>SUMPRODUCT(LTA!J36:AN36,LTA!J$102:AN$102,LTA!J$103:AN$103)</f>
        <v>49.559999999999995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-234</v>
      </c>
      <c r="AA36" s="75">
        <f>STOA!H36</f>
        <v>780.5200000000001</v>
      </c>
      <c r="AB36" s="75">
        <f>-STOA!N36</f>
        <v>0</v>
      </c>
      <c r="AC36">
        <f t="shared" si="0"/>
        <v>20.301106386941672</v>
      </c>
      <c r="AD36">
        <f t="shared" si="1"/>
        <v>1633.0944799932709</v>
      </c>
      <c r="AE36">
        <f>'IDT-1'!B36</f>
        <v>0</v>
      </c>
      <c r="AF36" s="24"/>
      <c r="AG36">
        <f t="shared" si="2"/>
        <v>1633.0944799932709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-89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4.5891999999999999</v>
      </c>
      <c r="E37">
        <f>GT_NG!P37</f>
        <v>13.494399538106236</v>
      </c>
      <c r="F37">
        <f>GT_Spot!P37</f>
        <v>0</v>
      </c>
      <c r="G37">
        <f>PPCL_NG!P37</f>
        <v>43.25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798.60490367245131</v>
      </c>
      <c r="P37" s="36">
        <v>58.08</v>
      </c>
      <c r="Q37" s="36">
        <v>19.36</v>
      </c>
      <c r="R37" s="38">
        <v>43</v>
      </c>
      <c r="S37" s="38">
        <v>0</v>
      </c>
      <c r="T37" s="37">
        <f>SUMPRODUCT(LTA!J37:AN37,LTA!J$101:AN$101,LTA!J$103:AN$103)</f>
        <v>201.32000000000002</v>
      </c>
      <c r="U37" s="37">
        <f>SUMPRODUCT(LTA!J37:AN37,LTA!J$102:AN$102,LTA!J$103:AN$103)</f>
        <v>49.35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-260</v>
      </c>
      <c r="AA37" s="75">
        <f>STOA!H37</f>
        <v>795.92000000000007</v>
      </c>
      <c r="AB37" s="75">
        <f>-STOA!N37</f>
        <v>0</v>
      </c>
      <c r="AC37">
        <f t="shared" si="0"/>
        <v>20.849937840359445</v>
      </c>
      <c r="AD37">
        <f t="shared" si="1"/>
        <v>1666.7885653701981</v>
      </c>
      <c r="AE37">
        <f>'IDT-1'!B37</f>
        <v>0</v>
      </c>
      <c r="AF37" s="24"/>
      <c r="AG37">
        <f t="shared" si="2"/>
        <v>1666.7885653701981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-77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4.5891999999999999</v>
      </c>
      <c r="E38">
        <f>GT_NG!P38</f>
        <v>13.104387990762124</v>
      </c>
      <c r="F38">
        <f>GT_Spot!P38</f>
        <v>0</v>
      </c>
      <c r="G38">
        <f>PPCL_NG!P38</f>
        <v>43.25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798.62795251882278</v>
      </c>
      <c r="P38" s="36">
        <v>58.08</v>
      </c>
      <c r="Q38" s="36">
        <v>19.36</v>
      </c>
      <c r="R38" s="38">
        <v>44.999999999999993</v>
      </c>
      <c r="S38" s="38">
        <v>0</v>
      </c>
      <c r="T38" s="37">
        <f>SUMPRODUCT(LTA!J38:AN38,LTA!J$101:AN$101,LTA!J$103:AN$103)</f>
        <v>223.34</v>
      </c>
      <c r="U38" s="37">
        <f>SUMPRODUCT(LTA!J38:AN38,LTA!J$102:AN$102,LTA!J$103:AN$103)</f>
        <v>49.93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-279</v>
      </c>
      <c r="AA38" s="75">
        <f>STOA!H38</f>
        <v>806.42000000000007</v>
      </c>
      <c r="AB38" s="75">
        <f>-STOA!N38</f>
        <v>0</v>
      </c>
      <c r="AC38">
        <f t="shared" si="0"/>
        <v>21.324272991512601</v>
      </c>
      <c r="AD38">
        <f t="shared" si="1"/>
        <v>1682.0472675180724</v>
      </c>
      <c r="AE38">
        <f>'IDT-1'!B38</f>
        <v>0</v>
      </c>
      <c r="AF38" s="24"/>
      <c r="AG38">
        <f t="shared" si="2"/>
        <v>1682.0472675180724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-77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4.5891999999999999</v>
      </c>
      <c r="E39">
        <f>GT_NG!P39</f>
        <v>12.857040998217471</v>
      </c>
      <c r="F39">
        <f>GT_Spot!P39</f>
        <v>0</v>
      </c>
      <c r="G39">
        <f>PPCL_NG!P39</f>
        <v>43.25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799.94432174171197</v>
      </c>
      <c r="P39" s="36">
        <v>58.08</v>
      </c>
      <c r="Q39" s="36">
        <v>19.36</v>
      </c>
      <c r="R39" s="38">
        <v>44.999999999999993</v>
      </c>
      <c r="S39" s="38">
        <v>0</v>
      </c>
      <c r="T39" s="37">
        <f>SUMPRODUCT(LTA!J39:AN39,LTA!J$101:AN$101,LTA!J$103:AN$103)</f>
        <v>247.95</v>
      </c>
      <c r="U39" s="37">
        <f>SUMPRODUCT(LTA!J39:AN39,LTA!J$102:AN$102,LTA!J$103:AN$103)</f>
        <v>49.89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-293</v>
      </c>
      <c r="AA39" s="75">
        <f>STOA!H39</f>
        <v>819.0200000000001</v>
      </c>
      <c r="AB39" s="75">
        <f>-STOA!N39</f>
        <v>0</v>
      </c>
      <c r="AC39">
        <f t="shared" si="0"/>
        <v>21.749557662361585</v>
      </c>
      <c r="AD39">
        <f t="shared" si="1"/>
        <v>1709.8610050775681</v>
      </c>
      <c r="AE39">
        <f>'IDT-1'!B39</f>
        <v>0</v>
      </c>
      <c r="AF39" s="24"/>
      <c r="AG39">
        <f t="shared" si="2"/>
        <v>1709.8610050775681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-73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4.5891999999999999</v>
      </c>
      <c r="E40">
        <f>GT_NG!P40</f>
        <v>12.857040998217471</v>
      </c>
      <c r="F40">
        <f>GT_Spot!P40</f>
        <v>0</v>
      </c>
      <c r="G40">
        <f>PPCL_NG!P40</f>
        <v>43.25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799.95126650294128</v>
      </c>
      <c r="P40" s="36">
        <v>58.08</v>
      </c>
      <c r="Q40" s="36">
        <v>19.36</v>
      </c>
      <c r="R40" s="38">
        <v>44.999999999999993</v>
      </c>
      <c r="S40" s="38">
        <v>0</v>
      </c>
      <c r="T40" s="37">
        <f>SUMPRODUCT(LTA!J40:AN40,LTA!J$101:AN$101,LTA!J$103:AN$103)</f>
        <v>271.20999999999998</v>
      </c>
      <c r="U40" s="37">
        <f>SUMPRODUCT(LTA!J40:AN40,LTA!J$102:AN$102,LTA!J$103:AN$103)</f>
        <v>56.29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-294</v>
      </c>
      <c r="AA40" s="75">
        <f>STOA!H40</f>
        <v>827.42000000000007</v>
      </c>
      <c r="AB40" s="75">
        <f>-STOA!N40</f>
        <v>0</v>
      </c>
      <c r="AC40">
        <f t="shared" si="0"/>
        <v>22.120059286349182</v>
      </c>
      <c r="AD40">
        <f t="shared" si="1"/>
        <v>1743.5574482148095</v>
      </c>
      <c r="AE40">
        <f>'IDT-1'!B40</f>
        <v>0</v>
      </c>
      <c r="AF40" s="24"/>
      <c r="AG40">
        <f t="shared" si="2"/>
        <v>1743.5574482148095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-76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4.5891999999999999</v>
      </c>
      <c r="E41">
        <f>GT_NG!P41</f>
        <v>12.857040998217471</v>
      </c>
      <c r="F41">
        <f>GT_Spot!P41</f>
        <v>0</v>
      </c>
      <c r="G41">
        <f>PPCL_NG!P41</f>
        <v>43.25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799.94978785208275</v>
      </c>
      <c r="P41" s="36">
        <v>58.08</v>
      </c>
      <c r="Q41" s="36">
        <v>19.36</v>
      </c>
      <c r="R41" s="38">
        <v>45</v>
      </c>
      <c r="S41" s="38">
        <v>0</v>
      </c>
      <c r="T41" s="37">
        <f>SUMPRODUCT(LTA!J41:AN41,LTA!J$101:AN$101,LTA!J$103:AN$103)</f>
        <v>290.17</v>
      </c>
      <c r="U41" s="37">
        <f>SUMPRODUCT(LTA!J41:AN41,LTA!J$102:AN$102,LTA!J$103:AN$103)</f>
        <v>63.16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-285</v>
      </c>
      <c r="AA41" s="75">
        <f>STOA!H41</f>
        <v>841.42000000000007</v>
      </c>
      <c r="AB41" s="75">
        <f>-STOA!N41</f>
        <v>0</v>
      </c>
      <c r="AC41">
        <f t="shared" si="0"/>
        <v>22.559331549443581</v>
      </c>
      <c r="AD41">
        <f t="shared" si="1"/>
        <v>1772.9466973008568</v>
      </c>
      <c r="AE41">
        <f>'IDT-1'!B41</f>
        <v>0</v>
      </c>
      <c r="AF41" s="24"/>
      <c r="AG41">
        <f t="shared" si="2"/>
        <v>1772.9466973008568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-95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4.5891999999999999</v>
      </c>
      <c r="E42">
        <f>GT_NG!P42</f>
        <v>12.857040998217471</v>
      </c>
      <c r="F42">
        <f>GT_Spot!P42</f>
        <v>0</v>
      </c>
      <c r="G42">
        <f>PPCL_NG!P42</f>
        <v>43.25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799.95323022724597</v>
      </c>
      <c r="P42" s="36">
        <v>58.08</v>
      </c>
      <c r="Q42" s="36">
        <v>19.36</v>
      </c>
      <c r="R42" s="38">
        <v>45</v>
      </c>
      <c r="S42" s="38">
        <v>0</v>
      </c>
      <c r="T42" s="37">
        <f>SUMPRODUCT(LTA!J42:AN42,LTA!J$101:AN$101,LTA!J$103:AN$103)</f>
        <v>308.93999999999994</v>
      </c>
      <c r="U42" s="37">
        <f>SUMPRODUCT(LTA!J42:AN42,LTA!J$102:AN$102,LTA!J$103:AN$103)</f>
        <v>62.14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-276</v>
      </c>
      <c r="AA42" s="75">
        <f>STOA!H42</f>
        <v>849.12000000000012</v>
      </c>
      <c r="AB42" s="75">
        <f>-STOA!N42</f>
        <v>0</v>
      </c>
      <c r="AC42">
        <f t="shared" si="0"/>
        <v>22.801078097389411</v>
      </c>
      <c r="AD42">
        <f t="shared" si="1"/>
        <v>1796.1583931280743</v>
      </c>
      <c r="AE42">
        <f>'IDT-1'!B42</f>
        <v>0</v>
      </c>
      <c r="AF42" s="24"/>
      <c r="AG42">
        <f t="shared" si="2"/>
        <v>1796.1583931280743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-106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4.5891999999999999</v>
      </c>
      <c r="E43">
        <f>GT_NG!P43</f>
        <v>12.886987522281641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800.7875547799872</v>
      </c>
      <c r="P43" s="36">
        <v>58.08</v>
      </c>
      <c r="Q43" s="36">
        <v>19.36</v>
      </c>
      <c r="R43" s="38">
        <v>45</v>
      </c>
      <c r="S43" s="38">
        <v>0</v>
      </c>
      <c r="T43" s="37">
        <f>SUMPRODUCT(LTA!J43:AN43,LTA!J$101:AN$101,LTA!J$103:AN$103)</f>
        <v>325.42</v>
      </c>
      <c r="U43" s="37">
        <f>SUMPRODUCT(LTA!J43:AN43,LTA!J$102:AN$102,LTA!J$103:AN$103)</f>
        <v>60.93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-267</v>
      </c>
      <c r="AA43" s="75">
        <f>STOA!H43</f>
        <v>858.92000000000007</v>
      </c>
      <c r="AB43" s="75">
        <f>-STOA!N43</f>
        <v>0</v>
      </c>
      <c r="AC43">
        <f t="shared" si="0"/>
        <v>23.227336615875789</v>
      </c>
      <c r="AD43">
        <f t="shared" si="1"/>
        <v>1797.9664056863933</v>
      </c>
      <c r="AE43">
        <f>'IDT-1'!B43</f>
        <v>0</v>
      </c>
      <c r="AF43" s="24"/>
      <c r="AG43">
        <f t="shared" si="2"/>
        <v>1797.9664056863933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-138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4.5891999999999999</v>
      </c>
      <c r="E44">
        <f>GT_NG!P44</f>
        <v>12.886987522281641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800.79099715515042</v>
      </c>
      <c r="P44" s="36">
        <v>58.08</v>
      </c>
      <c r="Q44" s="36">
        <v>19.36</v>
      </c>
      <c r="R44" s="38">
        <v>45</v>
      </c>
      <c r="S44" s="38">
        <v>0</v>
      </c>
      <c r="T44" s="37">
        <f>SUMPRODUCT(LTA!J44:AN44,LTA!J$101:AN$101,LTA!J$103:AN$103)</f>
        <v>340.85999999999996</v>
      </c>
      <c r="U44" s="37">
        <f>SUMPRODUCT(LTA!J44:AN44,LTA!J$102:AN$102,LTA!J$103:AN$103)</f>
        <v>60.870000000000005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-257</v>
      </c>
      <c r="AA44" s="75">
        <f>STOA!H44</f>
        <v>858.92000000000007</v>
      </c>
      <c r="AB44" s="75">
        <f>-STOA!N44</f>
        <v>0</v>
      </c>
      <c r="AC44">
        <f t="shared" si="0"/>
        <v>23.23841712346649</v>
      </c>
      <c r="AD44">
        <f t="shared" si="1"/>
        <v>1827.3387675539659</v>
      </c>
      <c r="AE44">
        <f>'IDT-1'!B44</f>
        <v>0</v>
      </c>
      <c r="AF44" s="24"/>
      <c r="AG44">
        <f t="shared" si="2"/>
        <v>1827.3387675539659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-134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4.5891999999999999</v>
      </c>
      <c r="E45">
        <f>GT_NG!P45</f>
        <v>12.886987522281641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803.5726063544422</v>
      </c>
      <c r="P45" s="36">
        <v>58.08</v>
      </c>
      <c r="Q45" s="36">
        <v>19.36</v>
      </c>
      <c r="R45" s="38">
        <v>45</v>
      </c>
      <c r="S45" s="38">
        <v>0</v>
      </c>
      <c r="T45" s="37">
        <f>SUMPRODUCT(LTA!J45:AN45,LTA!J$101:AN$101,LTA!J$103:AN$103)</f>
        <v>353.71000000000004</v>
      </c>
      <c r="U45" s="37">
        <f>SUMPRODUCT(LTA!J45:AN45,LTA!J$102:AN$102,LTA!J$103:AN$103)</f>
        <v>62.019999999999996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-230</v>
      </c>
      <c r="AA45" s="75">
        <f>STOA!H45</f>
        <v>858.92000000000007</v>
      </c>
      <c r="AB45" s="75">
        <f>-STOA!N45</f>
        <v>0</v>
      </c>
      <c r="AC45">
        <f t="shared" si="0"/>
        <v>23.42160779450904</v>
      </c>
      <c r="AD45">
        <f t="shared" si="1"/>
        <v>1839.937186082215</v>
      </c>
      <c r="AE45">
        <f>'IDT-1'!B45</f>
        <v>0</v>
      </c>
      <c r="AF45" s="24"/>
      <c r="AG45">
        <f t="shared" si="2"/>
        <v>1839.937186082215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-165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4.5891999999999999</v>
      </c>
      <c r="E46">
        <f>GT_NG!P46</f>
        <v>12.886987522281641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805.45358152960557</v>
      </c>
      <c r="P46" s="36">
        <v>58.08</v>
      </c>
      <c r="Q46" s="36">
        <v>19.36</v>
      </c>
      <c r="R46" s="38">
        <v>45</v>
      </c>
      <c r="S46" s="38">
        <v>0</v>
      </c>
      <c r="T46" s="37">
        <f>SUMPRODUCT(LTA!J46:AN46,LTA!J$101:AN$101,LTA!J$103:AN$103)</f>
        <v>359.7</v>
      </c>
      <c r="U46" s="37">
        <f>SUMPRODUCT(LTA!J46:AN46,LTA!J$102:AN$102,LTA!J$103:AN$103)</f>
        <v>58.59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-210</v>
      </c>
      <c r="AA46" s="75">
        <f>STOA!H46</f>
        <v>858.92000000000007</v>
      </c>
      <c r="AB46" s="75">
        <f>-STOA!N46</f>
        <v>0</v>
      </c>
      <c r="AC46">
        <f t="shared" si="0"/>
        <v>23.256491443039984</v>
      </c>
      <c r="AD46">
        <f t="shared" si="1"/>
        <v>1867.5432776088473</v>
      </c>
      <c r="AE46">
        <f>'IDT-1'!B46</f>
        <v>0</v>
      </c>
      <c r="AF46" s="24"/>
      <c r="AG46">
        <f t="shared" si="2"/>
        <v>1867.5432776088473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-162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4.5891999999999999</v>
      </c>
      <c r="E47">
        <f>GT_NG!P47</f>
        <v>12.50344622697564</v>
      </c>
      <c r="F47">
        <f>GT_Spot!P47</f>
        <v>0</v>
      </c>
      <c r="G47">
        <f>PPCL_NG!P47</f>
        <v>42.55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805.45013915444224</v>
      </c>
      <c r="P47" s="36">
        <v>58.08</v>
      </c>
      <c r="Q47" s="36">
        <v>19.36</v>
      </c>
      <c r="R47" s="38">
        <v>47.5</v>
      </c>
      <c r="S47" s="38">
        <v>0</v>
      </c>
      <c r="T47" s="37">
        <f>SUMPRODUCT(LTA!J47:AN47,LTA!J$101:AN$101,LTA!J$103:AN$103)</f>
        <v>362.43</v>
      </c>
      <c r="U47" s="37">
        <f>SUMPRODUCT(LTA!J47:AN47,LTA!J$102:AN$102,LTA!J$103:AN$103)</f>
        <v>56.29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-176</v>
      </c>
      <c r="AA47" s="75">
        <f>STOA!H47</f>
        <v>858.92000000000007</v>
      </c>
      <c r="AB47" s="75">
        <f>-STOA!N47</f>
        <v>0</v>
      </c>
      <c r="AC47">
        <f t="shared" si="0"/>
        <v>23.349895006917418</v>
      </c>
      <c r="AD47">
        <f t="shared" si="1"/>
        <v>1861.9928903745008</v>
      </c>
      <c r="AE47">
        <f>'IDT-1'!B47</f>
        <v>0</v>
      </c>
      <c r="AF47" s="24"/>
      <c r="AG47">
        <f t="shared" si="2"/>
        <v>1861.9928903745008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-204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4.5891999999999999</v>
      </c>
      <c r="E48">
        <f>GT_NG!P48</f>
        <v>12.020501835985314</v>
      </c>
      <c r="F48">
        <f>GT_Spot!P48</f>
        <v>0</v>
      </c>
      <c r="G48">
        <f>PPCL_NG!P48</f>
        <v>42.55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803.57611261868624</v>
      </c>
      <c r="P48" s="36">
        <v>58.08</v>
      </c>
      <c r="Q48" s="36">
        <v>19.36</v>
      </c>
      <c r="R48" s="38">
        <v>47.5</v>
      </c>
      <c r="S48" s="38">
        <v>0</v>
      </c>
      <c r="T48" s="37">
        <f>SUMPRODUCT(LTA!J48:AN48,LTA!J$101:AN$101,LTA!J$103:AN$103)</f>
        <v>362.89</v>
      </c>
      <c r="U48" s="37">
        <f>SUMPRODUCT(LTA!J48:AN48,LTA!J$102:AN$102,LTA!J$103:AN$103)</f>
        <v>56.89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-155</v>
      </c>
      <c r="AA48" s="75">
        <f>STOA!H48</f>
        <v>858.92000000000007</v>
      </c>
      <c r="AB48" s="75">
        <f>-STOA!N48</f>
        <v>0</v>
      </c>
      <c r="AC48">
        <f t="shared" si="0"/>
        <v>23.178675367362533</v>
      </c>
      <c r="AD48">
        <f t="shared" si="1"/>
        <v>1878.8671390873094</v>
      </c>
      <c r="AE48">
        <f>'IDT-1'!B48</f>
        <v>0</v>
      </c>
      <c r="AF48" s="24"/>
      <c r="AG48">
        <f t="shared" si="2"/>
        <v>1878.8671390873094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-207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4.5891999999999999</v>
      </c>
      <c r="E49">
        <f>GT_NG!P49</f>
        <v>12.020501835985314</v>
      </c>
      <c r="F49">
        <f>GT_Spot!P49</f>
        <v>0</v>
      </c>
      <c r="G49">
        <f>PPCL_NG!P49</f>
        <v>42.55</v>
      </c>
      <c r="H49">
        <f>PPCL_Spot!P49</f>
        <v>0</v>
      </c>
      <c r="I49">
        <f>Bawana_NG!P49</f>
        <v>-2.3300000000000005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705.35839561124408</v>
      </c>
      <c r="P49" s="36">
        <v>58.08</v>
      </c>
      <c r="Q49" s="36">
        <v>19.36</v>
      </c>
      <c r="R49" s="38">
        <v>47.5</v>
      </c>
      <c r="S49" s="38">
        <v>0</v>
      </c>
      <c r="T49" s="37">
        <f>SUMPRODUCT(LTA!J49:AN49,LTA!J$101:AN$101,LTA!J$103:AN$103)</f>
        <v>362.86999999999995</v>
      </c>
      <c r="U49" s="37">
        <f>SUMPRODUCT(LTA!J49:AN49,LTA!J$102:AN$102,LTA!J$103:AN$103)</f>
        <v>58.22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-140</v>
      </c>
      <c r="AA49" s="75">
        <f>STOA!H49</f>
        <v>858.92000000000007</v>
      </c>
      <c r="AB49" s="75">
        <f>-STOA!N49</f>
        <v>0</v>
      </c>
      <c r="AC49">
        <f t="shared" si="0"/>
        <v>20.860996416534814</v>
      </c>
      <c r="AD49">
        <f t="shared" si="1"/>
        <v>1949.2771010306947</v>
      </c>
      <c r="AE49">
        <f>'IDT-1'!B49</f>
        <v>0</v>
      </c>
      <c r="AF49" s="24"/>
      <c r="AG49">
        <f t="shared" si="2"/>
        <v>1949.2771010306947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-57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4.5891999999999999</v>
      </c>
      <c r="E50">
        <f>GT_NG!P50</f>
        <v>12.020501835985314</v>
      </c>
      <c r="F50">
        <f>GT_Spot!P50</f>
        <v>0</v>
      </c>
      <c r="G50">
        <f>PPCL_NG!P50</f>
        <v>42.55</v>
      </c>
      <c r="H50">
        <f>PPCL_Spot!P50</f>
        <v>0</v>
      </c>
      <c r="I50">
        <f>Bawana_NG!P50</f>
        <v>-2.3300000000000005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705.36183798640741</v>
      </c>
      <c r="P50" s="36">
        <v>58.08</v>
      </c>
      <c r="Q50" s="36">
        <v>19.36</v>
      </c>
      <c r="R50" s="38">
        <v>47.5</v>
      </c>
      <c r="S50" s="38">
        <v>0</v>
      </c>
      <c r="T50" s="37">
        <f>SUMPRODUCT(LTA!J50:AN50,LTA!J$101:AN$101,LTA!J$103:AN$103)</f>
        <v>363.21</v>
      </c>
      <c r="U50" s="37">
        <f>SUMPRODUCT(LTA!J50:AN50,LTA!J$102:AN$102,LTA!J$103:AN$103)</f>
        <v>57.46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-124</v>
      </c>
      <c r="AA50" s="75">
        <f>STOA!H50</f>
        <v>858.92000000000007</v>
      </c>
      <c r="AB50" s="75">
        <f>-STOA!N50</f>
        <v>0</v>
      </c>
      <c r="AC50">
        <f t="shared" si="0"/>
        <v>20.724158796603319</v>
      </c>
      <c r="AD50">
        <f t="shared" si="1"/>
        <v>1963.9973810257898</v>
      </c>
      <c r="AE50">
        <f>'IDT-1'!B50</f>
        <v>0</v>
      </c>
      <c r="AF50" s="24"/>
      <c r="AG50">
        <f t="shared" si="2"/>
        <v>1963.9973810257898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-58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4.5891999999999999</v>
      </c>
      <c r="E51">
        <f>GT_NG!P51</f>
        <v>12.064095500459137</v>
      </c>
      <c r="F51">
        <f>GT_Spot!P51</f>
        <v>0</v>
      </c>
      <c r="G51">
        <f>PPCL_NG!P51</f>
        <v>42.082805520368019</v>
      </c>
      <c r="H51">
        <f>PPCL_Spot!P51</f>
        <v>0</v>
      </c>
      <c r="I51">
        <f>Bawana_NG!P51</f>
        <v>-2.3300000000000005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705.35839561124408</v>
      </c>
      <c r="P51" s="36">
        <v>58.08</v>
      </c>
      <c r="Q51" s="36">
        <v>19.36</v>
      </c>
      <c r="R51" s="38">
        <v>47.5</v>
      </c>
      <c r="S51" s="38">
        <v>0</v>
      </c>
      <c r="T51" s="37">
        <f>SUMPRODUCT(LTA!J51:AN51,LTA!J$101:AN$101,LTA!J$103:AN$103)</f>
        <v>362.98</v>
      </c>
      <c r="U51" s="37">
        <f>SUMPRODUCT(LTA!J51:AN51,LTA!J$102:AN$102,LTA!J$103:AN$103)</f>
        <v>59.34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-103</v>
      </c>
      <c r="AA51" s="75">
        <f>STOA!H51</f>
        <v>858.92000000000007</v>
      </c>
      <c r="AB51" s="75">
        <f>-STOA!N51</f>
        <v>0</v>
      </c>
      <c r="AC51">
        <f t="shared" si="0"/>
        <v>20.832580219272646</v>
      </c>
      <c r="AD51">
        <f t="shared" si="1"/>
        <v>1954.111916412799</v>
      </c>
      <c r="AE51">
        <f>'IDT-1'!B51</f>
        <v>0</v>
      </c>
      <c r="AF51" s="24"/>
      <c r="AG51">
        <f t="shared" si="2"/>
        <v>1954.111916412799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-90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4.5891999999999999</v>
      </c>
      <c r="E52">
        <f>GT_NG!P52</f>
        <v>12.064095500459137</v>
      </c>
      <c r="F52">
        <f>GT_Spot!P52</f>
        <v>0</v>
      </c>
      <c r="G52">
        <f>PPCL_NG!P52</f>
        <v>42.082805520368019</v>
      </c>
      <c r="H52">
        <f>PPCL_Spot!P52</f>
        <v>0</v>
      </c>
      <c r="I52">
        <f>Bawana_NG!P52</f>
        <v>-2.3300000000000005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705.36183798640741</v>
      </c>
      <c r="P52" s="36">
        <v>58.08</v>
      </c>
      <c r="Q52" s="36">
        <v>19.36</v>
      </c>
      <c r="R52" s="38">
        <v>47.5</v>
      </c>
      <c r="S52" s="38">
        <v>0</v>
      </c>
      <c r="T52" s="37">
        <f>SUMPRODUCT(LTA!J52:AN52,LTA!J$101:AN$101,LTA!J$103:AN$103)</f>
        <v>363.05</v>
      </c>
      <c r="U52" s="37">
        <f>SUMPRODUCT(LTA!J52:AN52,LTA!J$102:AN$102,LTA!J$103:AN$103)</f>
        <v>58.01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-90</v>
      </c>
      <c r="AA52" s="75">
        <f>STOA!H52</f>
        <v>858.92000000000007</v>
      </c>
      <c r="AB52" s="75">
        <f>-STOA!N52</f>
        <v>0</v>
      </c>
      <c r="AC52">
        <f t="shared" si="0"/>
        <v>20.69722872686334</v>
      </c>
      <c r="AD52">
        <f t="shared" si="1"/>
        <v>1966.9907102803711</v>
      </c>
      <c r="AE52">
        <f>'IDT-1'!B52</f>
        <v>0</v>
      </c>
      <c r="AF52" s="24"/>
      <c r="AG52">
        <f t="shared" si="2"/>
        <v>1966.9907102803711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-89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4.5891999999999999</v>
      </c>
      <c r="E53">
        <f>GT_NG!P53</f>
        <v>12.064095500459137</v>
      </c>
      <c r="F53">
        <f>GT_Spot!P53</f>
        <v>0</v>
      </c>
      <c r="G53">
        <f>PPCL_NG!P53</f>
        <v>42.082805520368019</v>
      </c>
      <c r="H53">
        <f>PPCL_Spot!P53</f>
        <v>0</v>
      </c>
      <c r="I53">
        <f>Bawana_NG!P53</f>
        <v>-2.3300000000000005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702.57219190051694</v>
      </c>
      <c r="P53" s="36">
        <v>58.08</v>
      </c>
      <c r="Q53" s="36">
        <v>19.36</v>
      </c>
      <c r="R53" s="38">
        <v>47.5</v>
      </c>
      <c r="S53" s="38">
        <v>0</v>
      </c>
      <c r="T53" s="37">
        <f>SUMPRODUCT(LTA!J53:AN53,LTA!J$101:AN$101,LTA!J$103:AN$103)</f>
        <v>361.23999999999995</v>
      </c>
      <c r="U53" s="37">
        <f>SUMPRODUCT(LTA!J53:AN53,LTA!J$102:AN$102,LTA!J$103:AN$103)</f>
        <v>57.629999999999995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-80</v>
      </c>
      <c r="AA53" s="75">
        <f>STOA!H53</f>
        <v>858.92000000000007</v>
      </c>
      <c r="AB53" s="75">
        <f>-STOA!N53</f>
        <v>0</v>
      </c>
      <c r="AC53">
        <f t="shared" si="0"/>
        <v>20.378185888119454</v>
      </c>
      <c r="AD53">
        <f t="shared" si="1"/>
        <v>1993.3301070332247</v>
      </c>
      <c r="AE53">
        <f>'IDT-1'!B53</f>
        <v>0</v>
      </c>
      <c r="AF53" s="24"/>
      <c r="AG53">
        <f t="shared" si="2"/>
        <v>1993.3301070332247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-68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4.5891999999999999</v>
      </c>
      <c r="E54">
        <f>GT_NG!P54</f>
        <v>12.064095500459137</v>
      </c>
      <c r="F54">
        <f>GT_Spot!P54</f>
        <v>0</v>
      </c>
      <c r="G54">
        <f>PPCL_NG!P54</f>
        <v>42.082805520368019</v>
      </c>
      <c r="H54">
        <f>PPCL_Spot!P54</f>
        <v>0</v>
      </c>
      <c r="I54">
        <f>Bawana_NG!P54</f>
        <v>-2.3300000000000005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702.57563427568027</v>
      </c>
      <c r="P54" s="36">
        <v>58.08</v>
      </c>
      <c r="Q54" s="36">
        <v>19.36</v>
      </c>
      <c r="R54" s="38">
        <v>47.5</v>
      </c>
      <c r="S54" s="38">
        <v>0</v>
      </c>
      <c r="T54" s="37">
        <f>SUMPRODUCT(LTA!J54:AN54,LTA!J$101:AN$101,LTA!J$103:AN$103)</f>
        <v>361.29</v>
      </c>
      <c r="U54" s="37">
        <f>SUMPRODUCT(LTA!J54:AN54,LTA!J$102:AN$102,LTA!J$103:AN$103)</f>
        <v>59.61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-74</v>
      </c>
      <c r="AA54" s="75">
        <f>STOA!H54</f>
        <v>858.92000000000007</v>
      </c>
      <c r="AB54" s="75">
        <f>-STOA!N54</f>
        <v>0</v>
      </c>
      <c r="AC54">
        <f t="shared" si="0"/>
        <v>20.271786395710159</v>
      </c>
      <c r="AD54">
        <f t="shared" si="1"/>
        <v>2009.4699489007974</v>
      </c>
      <c r="AE54">
        <f>'IDT-1'!B54</f>
        <v>0</v>
      </c>
      <c r="AF54" s="24"/>
      <c r="AG54">
        <f t="shared" si="2"/>
        <v>2009.4699489007974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-60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4.5891999999999999</v>
      </c>
      <c r="E55">
        <f>GT_NG!P55</f>
        <v>11.638987816307404</v>
      </c>
      <c r="F55">
        <f>GT_Spot!P55</f>
        <v>0</v>
      </c>
      <c r="G55">
        <f>PPCL_NG!P55</f>
        <v>42.082805520368019</v>
      </c>
      <c r="H55">
        <f>PPCL_Spot!P55</f>
        <v>0</v>
      </c>
      <c r="I55">
        <f>Bawana_NG!P55</f>
        <v>-2.3300000000000005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714.7019799014289</v>
      </c>
      <c r="P55" s="36">
        <v>58.08</v>
      </c>
      <c r="Q55" s="36">
        <v>19.36</v>
      </c>
      <c r="R55" s="38">
        <v>47.5</v>
      </c>
      <c r="S55" s="38">
        <v>0</v>
      </c>
      <c r="T55" s="37">
        <f>SUMPRODUCT(LTA!J55:AN55,LTA!J$101:AN$101,LTA!J$103:AN$103)</f>
        <v>361.41</v>
      </c>
      <c r="U55" s="37">
        <f>SUMPRODUCT(LTA!J55:AN55,LTA!J$102:AN$102,LTA!J$103:AN$103)</f>
        <v>58.040000000000006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-77</v>
      </c>
      <c r="AA55" s="75">
        <f>STOA!H55</f>
        <v>858.92000000000007</v>
      </c>
      <c r="AB55" s="75">
        <f>-STOA!N55</f>
        <v>0</v>
      </c>
      <c r="AC55">
        <f t="shared" si="0"/>
        <v>20.52180358499572</v>
      </c>
      <c r="AD55">
        <f t="shared" si="1"/>
        <v>2001.4711696531085</v>
      </c>
      <c r="AE55">
        <f>'IDT-1'!B55</f>
        <v>0</v>
      </c>
      <c r="AF55" s="24"/>
      <c r="AG55">
        <f t="shared" si="2"/>
        <v>2001.4711696531085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-75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4.5891999999999999</v>
      </c>
      <c r="E56">
        <f>GT_NG!P56</f>
        <v>11.638987816307404</v>
      </c>
      <c r="F56">
        <f>GT_Spot!P56</f>
        <v>0</v>
      </c>
      <c r="G56">
        <f>PPCL_NG!P56</f>
        <v>42.082805520368019</v>
      </c>
      <c r="H56">
        <f>PPCL_Spot!P56</f>
        <v>0</v>
      </c>
      <c r="I56">
        <f>Bawana_NG!P56</f>
        <v>-2.3300000000000005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714.70542227659223</v>
      </c>
      <c r="P56" s="36">
        <v>58.08</v>
      </c>
      <c r="Q56" s="36">
        <v>19.36</v>
      </c>
      <c r="R56" s="38">
        <v>47.5</v>
      </c>
      <c r="S56" s="38">
        <v>0</v>
      </c>
      <c r="T56" s="37">
        <f>SUMPRODUCT(LTA!J56:AN56,LTA!J$101:AN$101,LTA!J$103:AN$103)</f>
        <v>361.44999999999993</v>
      </c>
      <c r="U56" s="37">
        <f>SUMPRODUCT(LTA!J56:AN56,LTA!J$102:AN$102,LTA!J$103:AN$103)</f>
        <v>57.73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-76</v>
      </c>
      <c r="AA56" s="75">
        <f>STOA!H56</f>
        <v>858.92000000000007</v>
      </c>
      <c r="AB56" s="75">
        <f>-STOA!N56</f>
        <v>0</v>
      </c>
      <c r="AC56">
        <f t="shared" si="0"/>
        <v>20.492823495330576</v>
      </c>
      <c r="AD56">
        <f t="shared" si="1"/>
        <v>2004.2335921179372</v>
      </c>
      <c r="AE56">
        <f>'IDT-1'!B56</f>
        <v>0</v>
      </c>
      <c r="AF56" s="24"/>
      <c r="AG56">
        <f t="shared" si="2"/>
        <v>2004.2335921179372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-73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4.5891999999999999</v>
      </c>
      <c r="E57">
        <f>GT_NG!P57</f>
        <v>11.638987816307404</v>
      </c>
      <c r="F57">
        <f>GT_Spot!P57</f>
        <v>0</v>
      </c>
      <c r="G57">
        <f>PPCL_NG!P57</f>
        <v>42.082805520368019</v>
      </c>
      <c r="H57">
        <f>PPCL_Spot!P57</f>
        <v>0</v>
      </c>
      <c r="I57">
        <f>Bawana_NG!P57</f>
        <v>-2.3300000000000005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714.02839303532858</v>
      </c>
      <c r="P57" s="36">
        <v>58.08</v>
      </c>
      <c r="Q57" s="36">
        <v>18.88</v>
      </c>
      <c r="R57" s="38">
        <v>47.5</v>
      </c>
      <c r="S57" s="38">
        <v>0</v>
      </c>
      <c r="T57" s="37">
        <f>SUMPRODUCT(LTA!J57:AN57,LTA!J$101:AN$101,LTA!J$103:AN$103)</f>
        <v>362.22999999999996</v>
      </c>
      <c r="U57" s="37">
        <f>SUMPRODUCT(LTA!J57:AN57,LTA!J$102:AN$102,LTA!J$103:AN$103)</f>
        <v>53.92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-56</v>
      </c>
      <c r="AA57" s="75">
        <f>STOA!H57</f>
        <v>858.92000000000007</v>
      </c>
      <c r="AB57" s="75">
        <f>-STOA!N57</f>
        <v>0</v>
      </c>
      <c r="AC57">
        <f t="shared" si="0"/>
        <v>19.914411859153539</v>
      </c>
      <c r="AD57">
        <f t="shared" si="1"/>
        <v>2061.6249745128507</v>
      </c>
      <c r="AE57">
        <f>'IDT-1'!B57</f>
        <v>0</v>
      </c>
      <c r="AF57" s="24"/>
      <c r="AG57">
        <f t="shared" si="2"/>
        <v>2061.6249745128507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-32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4.5891999999999999</v>
      </c>
      <c r="E58">
        <f>GT_NG!P58</f>
        <v>11.638987816307404</v>
      </c>
      <c r="F58">
        <f>GT_Spot!P58</f>
        <v>0</v>
      </c>
      <c r="G58">
        <f>PPCL_NG!P58</f>
        <v>42.082805520368019</v>
      </c>
      <c r="H58">
        <f>PPCL_Spot!P58</f>
        <v>0</v>
      </c>
      <c r="I58">
        <f>Bawana_NG!P58</f>
        <v>-2.3300000000000005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714.74972252033467</v>
      </c>
      <c r="P58" s="36">
        <v>58.08</v>
      </c>
      <c r="Q58" s="36">
        <v>18.88</v>
      </c>
      <c r="R58" s="38">
        <v>47.5</v>
      </c>
      <c r="S58" s="38">
        <v>0</v>
      </c>
      <c r="T58" s="37">
        <f>SUMPRODUCT(LTA!J58:AN58,LTA!J$101:AN$101,LTA!J$103:AN$103)</f>
        <v>362.82</v>
      </c>
      <c r="U58" s="37">
        <f>SUMPRODUCT(LTA!J58:AN58,LTA!J$102:AN$102,LTA!J$103:AN$103)</f>
        <v>55.59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-27</v>
      </c>
      <c r="AA58" s="75">
        <f>STOA!H58</f>
        <v>858.92000000000007</v>
      </c>
      <c r="AB58" s="75">
        <f>-STOA!N58</f>
        <v>0</v>
      </c>
      <c r="AC58">
        <f t="shared" si="0"/>
        <v>19.789719390744271</v>
      </c>
      <c r="AD58">
        <f t="shared" si="1"/>
        <v>2081.7309964662659</v>
      </c>
      <c r="AE58">
        <f>'IDT-1'!B58</f>
        <v>0</v>
      </c>
      <c r="AF58" s="24"/>
      <c r="AG58">
        <f t="shared" si="2"/>
        <v>2081.7309964662659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-44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4.5891999999999999</v>
      </c>
      <c r="E59">
        <f>GT_NG!P59</f>
        <v>11.638987816307404</v>
      </c>
      <c r="F59">
        <f>GT_Spot!P59</f>
        <v>0</v>
      </c>
      <c r="G59">
        <f>PPCL_NG!P59</f>
        <v>42.082805520368019</v>
      </c>
      <c r="H59">
        <f>PPCL_Spot!P59</f>
        <v>0</v>
      </c>
      <c r="I59">
        <f>Bawana_NG!P59</f>
        <v>-2.3300000000000005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759.29753158516223</v>
      </c>
      <c r="P59" s="36">
        <v>58</v>
      </c>
      <c r="Q59" s="36">
        <v>19.36</v>
      </c>
      <c r="R59" s="38">
        <v>47.5</v>
      </c>
      <c r="S59" s="38">
        <v>0</v>
      </c>
      <c r="T59" s="37">
        <f>SUMPRODUCT(LTA!J59:AN59,LTA!J$101:AN$101,LTA!J$103:AN$103)</f>
        <v>361.62</v>
      </c>
      <c r="U59" s="37">
        <f>SUMPRODUCT(LTA!J59:AN59,LTA!J$102:AN$102,LTA!J$103:AN$103)</f>
        <v>53.69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-32</v>
      </c>
      <c r="AA59" s="75">
        <f>STOA!H59</f>
        <v>882.07999999999993</v>
      </c>
      <c r="AB59" s="75">
        <f>-STOA!N59</f>
        <v>0</v>
      </c>
      <c r="AC59">
        <f t="shared" si="0"/>
        <v>20.583741298569638</v>
      </c>
      <c r="AD59">
        <f t="shared" si="1"/>
        <v>2120.944783623268</v>
      </c>
      <c r="AE59">
        <f>'IDT-1'!B59</f>
        <v>0</v>
      </c>
      <c r="AF59" s="24"/>
      <c r="AG59">
        <f t="shared" si="2"/>
        <v>2120.944783623268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-64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4.5891999999999999</v>
      </c>
      <c r="E60">
        <f>GT_NG!P60</f>
        <v>11.638987816307404</v>
      </c>
      <c r="F60">
        <f>GT_Spot!P60</f>
        <v>0</v>
      </c>
      <c r="G60">
        <f>PPCL_NG!P60</f>
        <v>42.082805520368019</v>
      </c>
      <c r="H60">
        <f>PPCL_Spot!P60</f>
        <v>0</v>
      </c>
      <c r="I60">
        <f>Bawana_NG!P60</f>
        <v>-2.3300000000000005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765.55994352324592</v>
      </c>
      <c r="P60" s="36">
        <v>58</v>
      </c>
      <c r="Q60" s="36">
        <v>19.36</v>
      </c>
      <c r="R60" s="38">
        <v>47.5</v>
      </c>
      <c r="S60" s="38">
        <v>0</v>
      </c>
      <c r="T60" s="37">
        <f>SUMPRODUCT(LTA!J60:AN60,LTA!J$101:AN$101,LTA!J$103:AN$103)</f>
        <v>361.21</v>
      </c>
      <c r="U60" s="37">
        <f>SUMPRODUCT(LTA!J60:AN60,LTA!J$102:AN$102,LTA!J$103:AN$103)</f>
        <v>55.709999999999994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-12</v>
      </c>
      <c r="AA60" s="75">
        <f>STOA!H60</f>
        <v>882.07999999999993</v>
      </c>
      <c r="AB60" s="75">
        <f>-STOA!N60</f>
        <v>0</v>
      </c>
      <c r="AC60">
        <f t="shared" si="0"/>
        <v>20.573115375925017</v>
      </c>
      <c r="AD60">
        <f t="shared" si="1"/>
        <v>2137.8278214839961</v>
      </c>
      <c r="AE60">
        <f>'IDT-1'!B60</f>
        <v>0</v>
      </c>
      <c r="AF60" s="24"/>
      <c r="AG60">
        <f t="shared" si="2"/>
        <v>2137.8278214839961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-75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4.5891999999999999</v>
      </c>
      <c r="E61">
        <f>GT_NG!P61</f>
        <v>11.638987816307404</v>
      </c>
      <c r="F61">
        <f>GT_Spot!P61</f>
        <v>0</v>
      </c>
      <c r="G61">
        <f>PPCL_NG!P61</f>
        <v>37.05752949803346</v>
      </c>
      <c r="H61">
        <f>PPCL_Spot!P61</f>
        <v>0</v>
      </c>
      <c r="I61">
        <f>Bawana_NG!P61</f>
        <v>-2.3300000000000005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798.24287895945974</v>
      </c>
      <c r="P61" s="36">
        <v>58.080000000000005</v>
      </c>
      <c r="Q61" s="36">
        <v>19.36</v>
      </c>
      <c r="R61" s="38">
        <v>47.5</v>
      </c>
      <c r="S61" s="38">
        <v>0</v>
      </c>
      <c r="T61" s="37">
        <f>SUMPRODUCT(LTA!J61:AN61,LTA!J$101:AN$101,LTA!J$103:AN$103)</f>
        <v>360.06</v>
      </c>
      <c r="U61" s="37">
        <f>SUMPRODUCT(LTA!J61:AN61,LTA!J$102:AN$102,LTA!J$103:AN$103)</f>
        <v>58.680000000000007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882.07999999999993</v>
      </c>
      <c r="AB61" s="75">
        <f>-STOA!N61</f>
        <v>0</v>
      </c>
      <c r="AC61">
        <f t="shared" si="0"/>
        <v>20.522488315490321</v>
      </c>
      <c r="AD61">
        <f t="shared" si="1"/>
        <v>2202.4361079583105</v>
      </c>
      <c r="AE61">
        <f>'IDT-1'!B61</f>
        <v>0</v>
      </c>
      <c r="AF61" s="24"/>
      <c r="AG61">
        <f t="shared" si="2"/>
        <v>2202.4361079583105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-52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4.5891999999999999</v>
      </c>
      <c r="E62">
        <f>GT_NG!P62</f>
        <v>11.638987816307404</v>
      </c>
      <c r="F62">
        <f>GT_Spot!P62</f>
        <v>0</v>
      </c>
      <c r="G62">
        <f>PPCL_NG!P62</f>
        <v>37.05752949803346</v>
      </c>
      <c r="H62">
        <f>PPCL_Spot!P62</f>
        <v>0</v>
      </c>
      <c r="I62">
        <f>Bawana_NG!P62</f>
        <v>-2.3300000000000005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798.24636134668185</v>
      </c>
      <c r="P62" s="36">
        <v>58.080000000000005</v>
      </c>
      <c r="Q62" s="36">
        <v>19.36</v>
      </c>
      <c r="R62" s="38">
        <v>47.5</v>
      </c>
      <c r="S62" s="38">
        <v>0</v>
      </c>
      <c r="T62" s="37">
        <f>SUMPRODUCT(LTA!J62:AN62,LTA!J$101:AN$101,LTA!J$103:AN$103)</f>
        <v>353.19999999999993</v>
      </c>
      <c r="U62" s="37">
        <f>SUMPRODUCT(LTA!J62:AN62,LTA!J$102:AN$102,LTA!J$103:AN$103)</f>
        <v>60.2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882.07999999999993</v>
      </c>
      <c r="AB62" s="75">
        <f>-STOA!N62</f>
        <v>0</v>
      </c>
      <c r="AC62">
        <f t="shared" si="0"/>
        <v>20.342355047664945</v>
      </c>
      <c r="AD62">
        <f t="shared" si="1"/>
        <v>2212.2797236133579</v>
      </c>
      <c r="AE62">
        <f>'IDT-1'!B62</f>
        <v>0</v>
      </c>
      <c r="AF62" s="24"/>
      <c r="AG62">
        <f t="shared" si="2"/>
        <v>2212.2797236133579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-37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4.5891999999999999</v>
      </c>
      <c r="E63">
        <f>GT_NG!P63</f>
        <v>11.638987816307404</v>
      </c>
      <c r="F63">
        <f>GT_Spot!P63</f>
        <v>0</v>
      </c>
      <c r="G63">
        <f>PPCL_NG!P63</f>
        <v>42.082805520368019</v>
      </c>
      <c r="H63">
        <f>PPCL_Spot!P63</f>
        <v>0</v>
      </c>
      <c r="I63">
        <f>Bawana_NG!P63</f>
        <v>-2.3300000000000005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846.54586387517793</v>
      </c>
      <c r="P63" s="36">
        <v>58.02</v>
      </c>
      <c r="Q63" s="36">
        <v>19.36</v>
      </c>
      <c r="R63" s="38">
        <v>47.5</v>
      </c>
      <c r="S63" s="38">
        <v>0</v>
      </c>
      <c r="T63" s="37">
        <f>SUMPRODUCT(LTA!J63:AN63,LTA!J$101:AN$101,LTA!J$103:AN$103)</f>
        <v>335.28</v>
      </c>
      <c r="U63" s="37">
        <f>SUMPRODUCT(LTA!J63:AN63,LTA!J$102:AN$102,LTA!J$103:AN$103)</f>
        <v>60.95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868.07999999999993</v>
      </c>
      <c r="AB63" s="75">
        <f>-STOA!N63</f>
        <v>0</v>
      </c>
      <c r="AC63">
        <f t="shared" si="0"/>
        <v>20.659826380591028</v>
      </c>
      <c r="AD63">
        <f t="shared" si="1"/>
        <v>2322.3670308312626</v>
      </c>
      <c r="AE63">
        <f>'IDT-1'!B63</f>
        <v>0</v>
      </c>
      <c r="AF63" s="24"/>
      <c r="AG63">
        <f t="shared" si="2"/>
        <v>2322.3670308312626</v>
      </c>
      <c r="AI63" s="34">
        <f>PXIL!H63</f>
        <v>0</v>
      </c>
      <c r="AJ63" s="34">
        <f>PXIL!N63</f>
        <v>0</v>
      </c>
      <c r="AK63" s="34">
        <f>RTM_IEX!H63</f>
        <v>51.31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4.5891999999999999</v>
      </c>
      <c r="E64">
        <f>GT_NG!P64</f>
        <v>11.638987816307404</v>
      </c>
      <c r="F64">
        <f>GT_Spot!P64</f>
        <v>0</v>
      </c>
      <c r="G64">
        <f>PPCL_NG!P64</f>
        <v>42.082805520368019</v>
      </c>
      <c r="H64">
        <f>PPCL_Spot!P64</f>
        <v>0</v>
      </c>
      <c r="I64">
        <f>Bawana_NG!P64</f>
        <v>-2.3300000000000005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846.54937987580706</v>
      </c>
      <c r="P64" s="36">
        <v>58.02</v>
      </c>
      <c r="Q64" s="36">
        <v>19.36</v>
      </c>
      <c r="R64" s="38">
        <v>47.5</v>
      </c>
      <c r="S64" s="38">
        <v>0</v>
      </c>
      <c r="T64" s="37">
        <f>SUMPRODUCT(LTA!J64:AN64,LTA!J$101:AN$101,LTA!J$103:AN$103)</f>
        <v>327.49</v>
      </c>
      <c r="U64" s="37">
        <f>SUMPRODUCT(LTA!J64:AN64,LTA!J$102:AN$102,LTA!J$103:AN$103)</f>
        <v>62.540000000000006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864.57999999999993</v>
      </c>
      <c r="AB64" s="75">
        <f>-STOA!N64</f>
        <v>0</v>
      </c>
      <c r="AC64">
        <f t="shared" si="0"/>
        <v>20.847033321396562</v>
      </c>
      <c r="AD64">
        <f t="shared" si="1"/>
        <v>2343.4533398910862</v>
      </c>
      <c r="AE64">
        <f>'IDT-1'!B64</f>
        <v>0</v>
      </c>
      <c r="AF64" s="24"/>
      <c r="AG64">
        <f t="shared" si="2"/>
        <v>2343.4533398910862</v>
      </c>
      <c r="AI64" s="34">
        <f>PXIL!H64</f>
        <v>0</v>
      </c>
      <c r="AJ64" s="34">
        <f>PXIL!N64</f>
        <v>0</v>
      </c>
      <c r="AK64" s="34">
        <f>RTM_IEX!H64</f>
        <v>82.28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4.5891999999999999</v>
      </c>
      <c r="E65">
        <f>GT_NG!P65</f>
        <v>11.638987816307404</v>
      </c>
      <c r="F65">
        <f>GT_Spot!P65</f>
        <v>0</v>
      </c>
      <c r="G65">
        <f>PPCL_NG!P65</f>
        <v>42.082805520368019</v>
      </c>
      <c r="H65">
        <f>PPCL_Spot!P65</f>
        <v>0</v>
      </c>
      <c r="I65">
        <f>Bawana_NG!P65</f>
        <v>-2.3300000000000005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842.64437078211336</v>
      </c>
      <c r="P65" s="36">
        <v>58.08</v>
      </c>
      <c r="Q65" s="36">
        <v>18.959999999999997</v>
      </c>
      <c r="R65" s="38">
        <v>47.5</v>
      </c>
      <c r="S65" s="38">
        <v>0</v>
      </c>
      <c r="T65" s="37">
        <f>SUMPRODUCT(LTA!J65:AN65,LTA!J$101:AN$101,LTA!J$103:AN$103)</f>
        <v>311.24999999999994</v>
      </c>
      <c r="U65" s="37">
        <f>SUMPRODUCT(LTA!J65:AN65,LTA!J$102:AN$102,LTA!J$103:AN$103)</f>
        <v>68.88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861.07999999999993</v>
      </c>
      <c r="AB65" s="75">
        <f>-STOA!N65</f>
        <v>0</v>
      </c>
      <c r="AC65">
        <f t="shared" si="0"/>
        <v>20.87057324137206</v>
      </c>
      <c r="AD65">
        <f t="shared" si="1"/>
        <v>2346.1047908774167</v>
      </c>
      <c r="AE65">
        <f>'IDT-1'!B65</f>
        <v>0</v>
      </c>
      <c r="AF65" s="24"/>
      <c r="AG65">
        <f t="shared" si="2"/>
        <v>2346.1047908774167</v>
      </c>
      <c r="AI65" s="34">
        <f>PXIL!H65</f>
        <v>0</v>
      </c>
      <c r="AJ65" s="34">
        <f>PXIL!N65</f>
        <v>0</v>
      </c>
      <c r="AK65" s="34">
        <f>RTM_IEX!H65</f>
        <v>102.6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4.5891999999999999</v>
      </c>
      <c r="E66">
        <f>GT_NG!P66</f>
        <v>11.638987816307404</v>
      </c>
      <c r="F66">
        <f>GT_Spot!P66</f>
        <v>0</v>
      </c>
      <c r="G66">
        <f>PPCL_NG!P66</f>
        <v>42.082805520368019</v>
      </c>
      <c r="H66">
        <f>PPCL_Spot!P66</f>
        <v>0</v>
      </c>
      <c r="I66">
        <f>Bawana_NG!P66</f>
        <v>-2.3300000000000005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842.64780548906026</v>
      </c>
      <c r="P66" s="36">
        <v>58.08</v>
      </c>
      <c r="Q66" s="36">
        <v>18.959999999999997</v>
      </c>
      <c r="R66" s="38">
        <v>47.5</v>
      </c>
      <c r="S66" s="38">
        <v>0</v>
      </c>
      <c r="T66" s="37">
        <f>SUMPRODUCT(LTA!J66:AN66,LTA!J$101:AN$101,LTA!J$103:AN$103)</f>
        <v>289.47000000000003</v>
      </c>
      <c r="U66" s="37">
        <f>SUMPRODUCT(LTA!J66:AN66,LTA!J$102:AN$102,LTA!J$103:AN$103)</f>
        <v>69.55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851.28</v>
      </c>
      <c r="AB66" s="75">
        <f>-STOA!N66</f>
        <v>0</v>
      </c>
      <c r="AC66">
        <f t="shared" si="0"/>
        <v>20.845699466793189</v>
      </c>
      <c r="AD66">
        <f t="shared" si="1"/>
        <v>2343.3030993589423</v>
      </c>
      <c r="AE66">
        <f>'IDT-1'!B66</f>
        <v>0</v>
      </c>
      <c r="AF66" s="24"/>
      <c r="AG66">
        <f t="shared" si="2"/>
        <v>2343.3030993589423</v>
      </c>
      <c r="AI66" s="34">
        <f>PXIL!H66</f>
        <v>0</v>
      </c>
      <c r="AJ66" s="34">
        <f>PXIL!N66</f>
        <v>0</v>
      </c>
      <c r="AK66" s="34">
        <f>RTM_IEX!H66</f>
        <v>130.68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4.5891999999999999</v>
      </c>
      <c r="E67">
        <f>GT_NG!P67</f>
        <v>10.328314606741573</v>
      </c>
      <c r="F67">
        <f>GT_Spot!P67</f>
        <v>0</v>
      </c>
      <c r="G67">
        <f>PPCL_NG!P67</f>
        <v>42.082805520368019</v>
      </c>
      <c r="H67">
        <f>PPCL_Spot!P67</f>
        <v>0</v>
      </c>
      <c r="I67">
        <f>Bawana_NG!P67</f>
        <v>-2.3300000000000005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866.92568503248481</v>
      </c>
      <c r="P67" s="36">
        <v>109.35451710178454</v>
      </c>
      <c r="Q67" s="36">
        <v>32.910000000000004</v>
      </c>
      <c r="R67" s="38">
        <v>47.5</v>
      </c>
      <c r="S67" s="38">
        <v>0</v>
      </c>
      <c r="T67" s="37">
        <f>SUMPRODUCT(LTA!J67:AN67,LTA!J$101:AN$101,LTA!J$103:AN$103)</f>
        <v>268.82</v>
      </c>
      <c r="U67" s="37">
        <f>SUMPRODUCT(LTA!J67:AN67,LTA!J$102:AN$102,LTA!J$103:AN$103)</f>
        <v>72.400000000000006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839.93000000000006</v>
      </c>
      <c r="AB67" s="75">
        <f>-STOA!N67</f>
        <v>0</v>
      </c>
      <c r="AC67">
        <f t="shared" si="0"/>
        <v>20.25967327063783</v>
      </c>
      <c r="AD67">
        <f t="shared" si="1"/>
        <v>2267.2508489907414</v>
      </c>
      <c r="AE67">
        <f>'IDT-1'!B67</f>
        <v>0</v>
      </c>
      <c r="AF67" s="24"/>
      <c r="AG67">
        <f t="shared" si="2"/>
        <v>2267.2508489907414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4.5891999999999999</v>
      </c>
      <c r="E68">
        <f>GT_NG!P68</f>
        <v>10.328314606741573</v>
      </c>
      <c r="F68">
        <f>GT_Spot!P68</f>
        <v>0</v>
      </c>
      <c r="G68">
        <f>PPCL_NG!P68</f>
        <v>42.082805520368019</v>
      </c>
      <c r="H68">
        <f>PPCL_Spot!P68</f>
        <v>0</v>
      </c>
      <c r="I68">
        <f>Bawana_NG!P68</f>
        <v>-2.3300000000000005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867.63828679098754</v>
      </c>
      <c r="P68" s="36">
        <v>118.32</v>
      </c>
      <c r="Q68" s="36">
        <v>32.910000000000004</v>
      </c>
      <c r="R68" s="38">
        <v>47.5</v>
      </c>
      <c r="S68" s="38">
        <v>0</v>
      </c>
      <c r="T68" s="37">
        <f>SUMPRODUCT(LTA!J68:AN68,LTA!J$101:AN$101,LTA!J$103:AN$103)</f>
        <v>247.81999999999996</v>
      </c>
      <c r="U68" s="37">
        <f>SUMPRODUCT(LTA!J68:AN68,LTA!J$102:AN$102,LTA!J$103:AN$103)</f>
        <v>72.87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823.13000000000011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20.014537778005973</v>
      </c>
      <c r="AD68">
        <f t="shared" ref="AD68:AD98" si="4">SUM(B68:AB68,AI68:AR68)-AC68</f>
        <v>2249.6840691400917</v>
      </c>
      <c r="AE68">
        <f>'IDT-1'!B68</f>
        <v>0</v>
      </c>
      <c r="AF68" s="24"/>
      <c r="AG68">
        <f t="shared" ref="AG68:AG98" si="5">SUM(AD68:AF68)+AT68</f>
        <v>2249.6840691400917</v>
      </c>
      <c r="AI68" s="34">
        <f>PXIL!H68</f>
        <v>0</v>
      </c>
      <c r="AJ68" s="34">
        <f>PXIL!N68</f>
        <v>0</v>
      </c>
      <c r="AK68" s="34">
        <f>RTM_IEX!H68</f>
        <v>4.84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4.5891999999999999</v>
      </c>
      <c r="E69">
        <f>GT_NG!P69</f>
        <v>10.328314606741573</v>
      </c>
      <c r="F69">
        <f>GT_Spot!P69</f>
        <v>0</v>
      </c>
      <c r="G69">
        <f>PPCL_NG!P69</f>
        <v>42.082805520368019</v>
      </c>
      <c r="H69">
        <f>PPCL_Spot!P69</f>
        <v>0</v>
      </c>
      <c r="I69">
        <f>Bawana_NG!P69</f>
        <v>-1.1661129568106312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865.54130384972768</v>
      </c>
      <c r="P69" s="36">
        <v>118.32</v>
      </c>
      <c r="Q69" s="36">
        <v>32.910000000000004</v>
      </c>
      <c r="R69" s="38">
        <v>42.07</v>
      </c>
      <c r="S69" s="38">
        <v>0</v>
      </c>
      <c r="T69" s="37">
        <f>SUMPRODUCT(LTA!J69:AN69,LTA!J$101:AN$101,LTA!J$103:AN$103)</f>
        <v>241.92999999999998</v>
      </c>
      <c r="U69" s="37">
        <f>SUMPRODUCT(LTA!J69:AN69,LTA!J$102:AN$102,LTA!J$103:AN$103)</f>
        <v>74.87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808.43000000000006</v>
      </c>
      <c r="AB69" s="75">
        <f>-STOA!N69</f>
        <v>0</v>
      </c>
      <c r="AC69">
        <f t="shared" si="3"/>
        <v>19.740661318054212</v>
      </c>
      <c r="AD69">
        <f t="shared" si="4"/>
        <v>2219.1648497019728</v>
      </c>
      <c r="AE69">
        <f>'IDT-1'!B69</f>
        <v>0</v>
      </c>
      <c r="AF69" s="24"/>
      <c r="AG69">
        <f t="shared" si="5"/>
        <v>2219.1648497019728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4.5891999999999999</v>
      </c>
      <c r="E70">
        <f>GT_NG!P70</f>
        <v>10.328314606741573</v>
      </c>
      <c r="F70">
        <f>GT_Spot!P70</f>
        <v>0</v>
      </c>
      <c r="G70">
        <f>PPCL_NG!P70</f>
        <v>42.082805520368019</v>
      </c>
      <c r="H70">
        <f>PPCL_Spot!P70</f>
        <v>0</v>
      </c>
      <c r="I70">
        <f>Bawana_NG!P70</f>
        <v>-1.1661129568106312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865.54663458421021</v>
      </c>
      <c r="P70" s="36">
        <v>118.32</v>
      </c>
      <c r="Q70" s="36">
        <v>32.910000000000004</v>
      </c>
      <c r="R70" s="38">
        <v>33.090000000000003</v>
      </c>
      <c r="S70" s="38">
        <v>0</v>
      </c>
      <c r="T70" s="37">
        <f>SUMPRODUCT(LTA!J70:AN70,LTA!J$101:AN$101,LTA!J$103:AN$103)</f>
        <v>219.38000000000002</v>
      </c>
      <c r="U70" s="37">
        <f>SUMPRODUCT(LTA!J70:AN70,LTA!J$102:AN$102,LTA!J$103:AN$103)</f>
        <v>78.66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797.93000000000006</v>
      </c>
      <c r="AB70" s="75">
        <f>-STOA!N70</f>
        <v>0</v>
      </c>
      <c r="AC70">
        <f t="shared" si="3"/>
        <v>19.608278100995463</v>
      </c>
      <c r="AD70">
        <f t="shared" si="4"/>
        <v>2206.262563653514</v>
      </c>
      <c r="AE70">
        <f>'IDT-1'!B70</f>
        <v>0</v>
      </c>
      <c r="AF70" s="24"/>
      <c r="AG70">
        <f t="shared" si="5"/>
        <v>2206.262563653514</v>
      </c>
      <c r="AI70" s="34">
        <f>PXIL!H70</f>
        <v>0</v>
      </c>
      <c r="AJ70" s="34">
        <f>PXIL!N70</f>
        <v>0</v>
      </c>
      <c r="AK70" s="34">
        <f>RTM_IEX!H70</f>
        <v>24.2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4.5891999999999999</v>
      </c>
      <c r="E71">
        <f>GT_NG!P71</f>
        <v>10.328314606741573</v>
      </c>
      <c r="F71">
        <f>GT_Spot!P71</f>
        <v>0</v>
      </c>
      <c r="G71">
        <f>PPCL_NG!P71</f>
        <v>42.082805520368019</v>
      </c>
      <c r="H71">
        <f>PPCL_Spot!P71</f>
        <v>0</v>
      </c>
      <c r="I71">
        <f>Bawana_NG!P71</f>
        <v>-1.1661129568106312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923.28074074983772</v>
      </c>
      <c r="P71" s="36">
        <v>118.32</v>
      </c>
      <c r="Q71" s="36">
        <v>32.910000000000004</v>
      </c>
      <c r="R71" s="38">
        <v>26.43</v>
      </c>
      <c r="S71" s="38">
        <v>0</v>
      </c>
      <c r="T71" s="37">
        <f>SUMPRODUCT(LTA!J71:AN71,LTA!J$101:AN$101,LTA!J$103:AN$103)</f>
        <v>194.00000000000003</v>
      </c>
      <c r="U71" s="37">
        <f>SUMPRODUCT(LTA!J71:AN71,LTA!J$102:AN$102,LTA!J$103:AN$103)</f>
        <v>87.86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765.67</v>
      </c>
      <c r="AB71" s="75">
        <f>-STOA!N71</f>
        <v>0</v>
      </c>
      <c r="AC71">
        <f t="shared" si="3"/>
        <v>19.486610235252986</v>
      </c>
      <c r="AD71">
        <f t="shared" si="4"/>
        <v>2192.5583376848836</v>
      </c>
      <c r="AE71">
        <f>'IDT-1'!B71</f>
        <v>0</v>
      </c>
      <c r="AF71" s="24"/>
      <c r="AG71">
        <f t="shared" si="5"/>
        <v>2192.5583376848836</v>
      </c>
      <c r="AI71" s="34">
        <f>PXIL!H71</f>
        <v>0</v>
      </c>
      <c r="AJ71" s="34">
        <f>PXIL!N71</f>
        <v>0</v>
      </c>
      <c r="AK71" s="34">
        <f>RTM_IEX!H71</f>
        <v>7.74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4.5891999999999999</v>
      </c>
      <c r="E72">
        <f>GT_NG!P72</f>
        <v>10.328314606741573</v>
      </c>
      <c r="F72">
        <f>GT_Spot!P72</f>
        <v>0</v>
      </c>
      <c r="G72">
        <f>PPCL_NG!P72</f>
        <v>42.082805520368019</v>
      </c>
      <c r="H72">
        <f>PPCL_Spot!P72</f>
        <v>0</v>
      </c>
      <c r="I72">
        <f>Bawana_NG!P72</f>
        <v>-1.1661129568106312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965.69472143038183</v>
      </c>
      <c r="P72" s="36">
        <v>118.32</v>
      </c>
      <c r="Q72" s="36">
        <v>32.910000000000004</v>
      </c>
      <c r="R72" s="38">
        <v>21.01</v>
      </c>
      <c r="S72" s="38">
        <v>0</v>
      </c>
      <c r="T72" s="37">
        <f>SUMPRODUCT(LTA!J72:AN72,LTA!J$101:AN$101,LTA!J$103:AN$103)</f>
        <v>170.89</v>
      </c>
      <c r="U72" s="37">
        <f>SUMPRODUCT(LTA!J72:AN72,LTA!J$102:AN$102,LTA!J$103:AN$103)</f>
        <v>89.429999999999993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753.77</v>
      </c>
      <c r="AB72" s="75">
        <f>-STOA!N72</f>
        <v>0</v>
      </c>
      <c r="AC72">
        <f t="shared" si="3"/>
        <v>19.778263983563008</v>
      </c>
      <c r="AD72">
        <f t="shared" si="4"/>
        <v>2151.0806646171177</v>
      </c>
      <c r="AE72">
        <f>'IDT-1'!B72</f>
        <v>0</v>
      </c>
      <c r="AF72" s="24"/>
      <c r="AG72">
        <f t="shared" si="5"/>
        <v>2151.0806646171177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-37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4.5891999999999999</v>
      </c>
      <c r="E73">
        <f>GT_NG!P73</f>
        <v>10.328314606741573</v>
      </c>
      <c r="F73">
        <f>GT_Spot!P73</f>
        <v>0</v>
      </c>
      <c r="G73">
        <f>PPCL_NG!P73</f>
        <v>42.082805520368019</v>
      </c>
      <c r="H73">
        <f>PPCL_Spot!P73</f>
        <v>0</v>
      </c>
      <c r="I73">
        <f>Bawana_NG!P73</f>
        <v>-1.1661129568106312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981.71627504294781</v>
      </c>
      <c r="P73" s="36">
        <v>118.32</v>
      </c>
      <c r="Q73" s="36">
        <v>32.910000000000004</v>
      </c>
      <c r="R73" s="38">
        <v>17.080000000000002</v>
      </c>
      <c r="S73" s="38">
        <v>0</v>
      </c>
      <c r="T73" s="37">
        <f>SUMPRODUCT(LTA!J73:AN73,LTA!J$101:AN$101,LTA!J$103:AN$103)</f>
        <v>145.53</v>
      </c>
      <c r="U73" s="37">
        <f>SUMPRODUCT(LTA!J73:AN73,LTA!J$102:AN$102,LTA!J$103:AN$103)</f>
        <v>90.27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739.77</v>
      </c>
      <c r="AB73" s="75">
        <f>-STOA!N73</f>
        <v>0</v>
      </c>
      <c r="AC73">
        <f t="shared" si="3"/>
        <v>19.341496722343088</v>
      </c>
      <c r="AD73">
        <f t="shared" si="4"/>
        <v>2148.0889854909037</v>
      </c>
      <c r="AE73">
        <f>'IDT-1'!B73</f>
        <v>0</v>
      </c>
      <c r="AF73" s="24"/>
      <c r="AG73">
        <f t="shared" si="5"/>
        <v>2148.0889854909037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-14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4.5891999999999999</v>
      </c>
      <c r="E74">
        <f>GT_NG!P74</f>
        <v>10.328314606741573</v>
      </c>
      <c r="F74">
        <f>GT_Spot!P74</f>
        <v>0</v>
      </c>
      <c r="G74">
        <f>PPCL_NG!P74</f>
        <v>41.52170144676311</v>
      </c>
      <c r="H74">
        <f>PPCL_Spot!P74</f>
        <v>0</v>
      </c>
      <c r="I74">
        <f>Bawana_NG!P74</f>
        <v>-1.1661129568106312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978.94978531678873</v>
      </c>
      <c r="P74" s="36">
        <v>118.32</v>
      </c>
      <c r="Q74" s="36">
        <v>32.910000000000004</v>
      </c>
      <c r="R74" s="38">
        <v>10.039999999999999</v>
      </c>
      <c r="S74" s="38">
        <v>0</v>
      </c>
      <c r="T74" s="37">
        <f>SUMPRODUCT(LTA!J74:AN74,LTA!J$101:AN$101,LTA!J$103:AN$103)</f>
        <v>128.41</v>
      </c>
      <c r="U74" s="37">
        <f>SUMPRODUCT(LTA!J74:AN74,LTA!J$102:AN$102,LTA!J$103:AN$103)</f>
        <v>86.67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736.27</v>
      </c>
      <c r="AB74" s="75">
        <f>-STOA!N74</f>
        <v>0</v>
      </c>
      <c r="AC74">
        <f t="shared" si="3"/>
        <v>18.912832111594437</v>
      </c>
      <c r="AD74">
        <f t="shared" si="4"/>
        <v>2127.9300563018883</v>
      </c>
      <c r="AE74">
        <f>'IDT-1'!B74</f>
        <v>0</v>
      </c>
      <c r="AF74" s="24"/>
      <c r="AG74">
        <f t="shared" si="5"/>
        <v>2127.9300563018883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4.5891999999999999</v>
      </c>
      <c r="E75">
        <f>GT_NG!P75</f>
        <v>10.328314606741573</v>
      </c>
      <c r="F75">
        <f>GT_Spot!P75</f>
        <v>0</v>
      </c>
      <c r="G75">
        <f>PPCL_NG!P75</f>
        <v>42</v>
      </c>
      <c r="H75">
        <f>PPCL_Spot!P75</f>
        <v>0</v>
      </c>
      <c r="I75">
        <f>Bawana_NG!P75</f>
        <v>-1.1661129568106312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989.17789969303874</v>
      </c>
      <c r="P75" s="36">
        <v>118.32</v>
      </c>
      <c r="Q75" s="36">
        <v>32.910000000000004</v>
      </c>
      <c r="R75" s="38">
        <v>0</v>
      </c>
      <c r="S75" s="38">
        <v>0</v>
      </c>
      <c r="T75" s="37">
        <f>SUMPRODUCT(LTA!J75:AN75,LTA!J$101:AN$101,LTA!J$103:AN$103)</f>
        <v>110.50999999999999</v>
      </c>
      <c r="U75" s="37">
        <f>SUMPRODUCT(LTA!J75:AN75,LTA!J$102:AN$102,LTA!J$103:AN$103)</f>
        <v>101.91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712.1400000000001</v>
      </c>
      <c r="AB75" s="75">
        <f>-STOA!N75</f>
        <v>0</v>
      </c>
      <c r="AC75">
        <f t="shared" si="3"/>
        <v>18.947032545373922</v>
      </c>
      <c r="AD75">
        <f t="shared" si="4"/>
        <v>2131.7822687975959</v>
      </c>
      <c r="AE75">
        <f>'IDT-1'!B75</f>
        <v>0</v>
      </c>
      <c r="AF75" s="24"/>
      <c r="AG75">
        <f t="shared" si="5"/>
        <v>2131.7822687975959</v>
      </c>
      <c r="AI75" s="34">
        <f>PXIL!H75</f>
        <v>0</v>
      </c>
      <c r="AJ75" s="34">
        <f>PXIL!N75</f>
        <v>0</v>
      </c>
      <c r="AK75" s="34">
        <f>RTM_IEX!H75</f>
        <v>30.01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4.5891999999999999</v>
      </c>
      <c r="E76">
        <f>GT_NG!P76</f>
        <v>10.328314606741573</v>
      </c>
      <c r="F76">
        <f>GT_Spot!P76</f>
        <v>0</v>
      </c>
      <c r="G76">
        <f>PPCL_NG!P76</f>
        <v>42</v>
      </c>
      <c r="H76">
        <f>PPCL_Spot!P76</f>
        <v>0</v>
      </c>
      <c r="I76">
        <f>Bawana_NG!P76</f>
        <v>-1.1661129568106312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998.28708571678885</v>
      </c>
      <c r="P76" s="36">
        <v>118.32</v>
      </c>
      <c r="Q76" s="36">
        <v>32.910000000000004</v>
      </c>
      <c r="R76" s="38">
        <v>0</v>
      </c>
      <c r="S76" s="38">
        <v>0</v>
      </c>
      <c r="T76" s="37">
        <f>SUMPRODUCT(LTA!J76:AN76,LTA!J$101:AN$101,LTA!J$103:AN$103)</f>
        <v>93.03</v>
      </c>
      <c r="U76" s="37">
        <f>SUMPRODUCT(LTA!J76:AN76,LTA!J$102:AN$102,LTA!J$103:AN$103)</f>
        <v>102.47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705.1400000000001</v>
      </c>
      <c r="AB76" s="75">
        <f>-STOA!N76</f>
        <v>0</v>
      </c>
      <c r="AC76">
        <f t="shared" si="3"/>
        <v>18.816697382382923</v>
      </c>
      <c r="AD76">
        <f t="shared" si="4"/>
        <v>2117.1017899843373</v>
      </c>
      <c r="AE76">
        <f>'IDT-1'!B76</f>
        <v>0</v>
      </c>
      <c r="AF76" s="24"/>
      <c r="AG76">
        <f t="shared" si="5"/>
        <v>2117.1017899843373</v>
      </c>
      <c r="AI76" s="34">
        <f>PXIL!H76</f>
        <v>0</v>
      </c>
      <c r="AJ76" s="34">
        <f>PXIL!N76</f>
        <v>0</v>
      </c>
      <c r="AK76" s="34">
        <f>RTM_IEX!H76</f>
        <v>30.01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4.5891999999999999</v>
      </c>
      <c r="E77">
        <f>GT_NG!P77</f>
        <v>10.328314606741573</v>
      </c>
      <c r="F77">
        <f>GT_Spot!P77</f>
        <v>0</v>
      </c>
      <c r="G77">
        <f>PPCL_NG!P77</f>
        <v>42</v>
      </c>
      <c r="H77">
        <f>PPCL_Spot!P77</f>
        <v>0</v>
      </c>
      <c r="I77">
        <f>Bawana_NG!P77</f>
        <v>-1.1661129568106312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1011.8674016605548</v>
      </c>
      <c r="P77" s="36">
        <v>118.32</v>
      </c>
      <c r="Q77" s="36">
        <v>32.910000000000004</v>
      </c>
      <c r="R77" s="38">
        <v>0</v>
      </c>
      <c r="S77" s="38">
        <v>0</v>
      </c>
      <c r="T77" s="37">
        <f>SUMPRODUCT(LTA!J77:AN77,LTA!J$101:AN$101,LTA!J$103:AN$103)</f>
        <v>80.42</v>
      </c>
      <c r="U77" s="37">
        <f>SUMPRODUCT(LTA!J77:AN77,LTA!J$102:AN$102,LTA!J$103:AN$103)</f>
        <v>102.63000000000001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701.6400000000001</v>
      </c>
      <c r="AB77" s="75">
        <f>-STOA!N77</f>
        <v>0</v>
      </c>
      <c r="AC77">
        <f t="shared" si="3"/>
        <v>18.625476162688063</v>
      </c>
      <c r="AD77">
        <f t="shared" si="4"/>
        <v>2095.5633271477986</v>
      </c>
      <c r="AE77">
        <f>'IDT-1'!B77</f>
        <v>0</v>
      </c>
      <c r="AF77" s="24"/>
      <c r="AG77">
        <f t="shared" si="5"/>
        <v>2095.5633271477986</v>
      </c>
      <c r="AI77" s="34">
        <f>PXIL!H77</f>
        <v>0</v>
      </c>
      <c r="AJ77" s="34">
        <f>PXIL!N77</f>
        <v>0</v>
      </c>
      <c r="AK77" s="34">
        <f>RTM_IEX!H77</f>
        <v>10.65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4.5891999999999999</v>
      </c>
      <c r="E78">
        <f>GT_NG!P78</f>
        <v>10.328314606741573</v>
      </c>
      <c r="F78">
        <f>GT_Spot!P78</f>
        <v>0</v>
      </c>
      <c r="G78">
        <f>PPCL_NG!P78</f>
        <v>42</v>
      </c>
      <c r="H78">
        <f>PPCL_Spot!P78</f>
        <v>0</v>
      </c>
      <c r="I78">
        <f>Bawana_NG!P78</f>
        <v>-1.1661129568106312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1015.6928085721623</v>
      </c>
      <c r="P78" s="36">
        <v>118.32</v>
      </c>
      <c r="Q78" s="36">
        <v>32.910000000000004</v>
      </c>
      <c r="R78" s="38">
        <v>0</v>
      </c>
      <c r="S78" s="38">
        <v>0</v>
      </c>
      <c r="T78" s="37">
        <f>SUMPRODUCT(LTA!J78:AN78,LTA!J$101:AN$101,LTA!J$103:AN$103)</f>
        <v>72.67</v>
      </c>
      <c r="U78" s="37">
        <f>SUMPRODUCT(LTA!J78:AN78,LTA!J$102:AN$102,LTA!J$103:AN$103)</f>
        <v>102.26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694.6400000000001</v>
      </c>
      <c r="AB78" s="75">
        <f>-STOA!N78</f>
        <v>0</v>
      </c>
      <c r="AC78">
        <f t="shared" si="3"/>
        <v>18.577211743510205</v>
      </c>
      <c r="AD78">
        <f t="shared" si="4"/>
        <v>2090.1269984785831</v>
      </c>
      <c r="AE78">
        <f>'IDT-1'!B78</f>
        <v>0</v>
      </c>
      <c r="AF78" s="24"/>
      <c r="AG78">
        <f t="shared" si="5"/>
        <v>2090.1269984785831</v>
      </c>
      <c r="AI78" s="34">
        <f>PXIL!H78</f>
        <v>0</v>
      </c>
      <c r="AJ78" s="34">
        <f>PXIL!N78</f>
        <v>0</v>
      </c>
      <c r="AK78" s="34">
        <f>RTM_IEX!H78</f>
        <v>16.46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4.5891999999999999</v>
      </c>
      <c r="E79">
        <f>GT_NG!P79</f>
        <v>10.328314606741573</v>
      </c>
      <c r="F79">
        <f>GT_Spot!P79</f>
        <v>0</v>
      </c>
      <c r="G79">
        <f>PPCL_NG!P79</f>
        <v>42</v>
      </c>
      <c r="H79">
        <f>PPCL_Spot!P79</f>
        <v>0</v>
      </c>
      <c r="I79">
        <f>Bawana_NG!P79</f>
        <v>-1.1661129568106312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1031.3690587235476</v>
      </c>
      <c r="P79" s="36">
        <v>118.32</v>
      </c>
      <c r="Q79" s="36">
        <v>32.910000000000004</v>
      </c>
      <c r="R79" s="38">
        <v>0</v>
      </c>
      <c r="S79" s="38">
        <v>0</v>
      </c>
      <c r="T79" s="37">
        <f>SUMPRODUCT(LTA!J79:AN79,LTA!J$101:AN$101,LTA!J$103:AN$103)</f>
        <v>66.680000000000007</v>
      </c>
      <c r="U79" s="37">
        <f>SUMPRODUCT(LTA!J79:AN79,LTA!J$102:AN$102,LTA!J$103:AN$103)</f>
        <v>102.15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687.69</v>
      </c>
      <c r="AB79" s="75">
        <f>-STOA!N79</f>
        <v>0</v>
      </c>
      <c r="AC79">
        <f t="shared" si="3"/>
        <v>18.633037295286304</v>
      </c>
      <c r="AD79">
        <f t="shared" si="4"/>
        <v>2056.2374230781925</v>
      </c>
      <c r="AE79">
        <f>'IDT-1'!B79</f>
        <v>0</v>
      </c>
      <c r="AF79" s="24"/>
      <c r="AG79">
        <f t="shared" si="5"/>
        <v>2056.2374230781925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-20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4.5891999999999999</v>
      </c>
      <c r="E80">
        <f>GT_NG!P80</f>
        <v>10.328314606741573</v>
      </c>
      <c r="F80">
        <f>GT_Spot!P80</f>
        <v>0</v>
      </c>
      <c r="G80">
        <f>PPCL_NG!P80</f>
        <v>42</v>
      </c>
      <c r="H80">
        <f>PPCL_Spot!P80</f>
        <v>0</v>
      </c>
      <c r="I80">
        <f>Bawana_NG!P80</f>
        <v>-1.1661129568106312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1031.3176033644022</v>
      </c>
      <c r="P80" s="36">
        <v>118.32</v>
      </c>
      <c r="Q80" s="36">
        <v>32.914275136399063</v>
      </c>
      <c r="R80" s="38">
        <v>0</v>
      </c>
      <c r="S80" s="38">
        <v>0</v>
      </c>
      <c r="T80" s="37">
        <f>SUMPRODUCT(LTA!J80:AN80,LTA!J$101:AN$101,LTA!J$103:AN$103)</f>
        <v>62.11</v>
      </c>
      <c r="U80" s="37">
        <f>SUMPRODUCT(LTA!J80:AN80,LTA!J$102:AN$102,LTA!J$103:AN$103)</f>
        <v>103.65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684.8900000000001</v>
      </c>
      <c r="AB80" s="75">
        <f>-STOA!N80</f>
        <v>0</v>
      </c>
      <c r="AC80">
        <f t="shared" si="3"/>
        <v>18.545453599237359</v>
      </c>
      <c r="AD80">
        <f t="shared" si="4"/>
        <v>2054.407826551495</v>
      </c>
      <c r="AE80">
        <f>'IDT-1'!B80</f>
        <v>16</v>
      </c>
      <c r="AF80" s="24"/>
      <c r="AG80">
        <f t="shared" si="5"/>
        <v>2070.407826551495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-16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4.5891999999999999</v>
      </c>
      <c r="E81">
        <f>GT_NG!P81</f>
        <v>10.328314606741573</v>
      </c>
      <c r="F81">
        <f>GT_Spot!P81</f>
        <v>0</v>
      </c>
      <c r="G81">
        <f>PPCL_NG!P81</f>
        <v>42</v>
      </c>
      <c r="H81">
        <f>PPCL_Spot!P81</f>
        <v>0</v>
      </c>
      <c r="I81">
        <f>Bawana_NG!P81</f>
        <v>-1.1661129568106312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1031.3176033644022</v>
      </c>
      <c r="P81" s="36">
        <v>118.32</v>
      </c>
      <c r="Q81" s="36">
        <v>32.914275136399063</v>
      </c>
      <c r="R81" s="38">
        <v>0</v>
      </c>
      <c r="S81" s="38">
        <v>0</v>
      </c>
      <c r="T81" s="37">
        <f>SUMPRODUCT(LTA!J81:AN81,LTA!J$101:AN$101,LTA!J$103:AN$103)</f>
        <v>60.5</v>
      </c>
      <c r="U81" s="37">
        <f>SUMPRODUCT(LTA!J81:AN81,LTA!J$102:AN$102,LTA!J$103:AN$103)</f>
        <v>103.9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682.09</v>
      </c>
      <c r="AB81" s="75">
        <f>-STOA!N81</f>
        <v>0</v>
      </c>
      <c r="AC81">
        <f t="shared" si="3"/>
        <v>18.40230806897101</v>
      </c>
      <c r="AD81">
        <f t="shared" si="4"/>
        <v>2062.3909720817614</v>
      </c>
      <c r="AE81">
        <f>'IDT-1'!B81</f>
        <v>37</v>
      </c>
      <c r="AF81" s="24"/>
      <c r="AG81">
        <f t="shared" si="5"/>
        <v>2099.3909720817614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4.5891999999999999</v>
      </c>
      <c r="E82">
        <f>GT_NG!P82</f>
        <v>10.328314606741573</v>
      </c>
      <c r="F82">
        <f>GT_Spot!P82</f>
        <v>0</v>
      </c>
      <c r="G82">
        <f>PPCL_NG!P82</f>
        <v>42</v>
      </c>
      <c r="H82">
        <f>PPCL_Spot!P82</f>
        <v>0</v>
      </c>
      <c r="I82">
        <f>Bawana_NG!P82</f>
        <v>-1.1661129568106312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1031.3176033644022</v>
      </c>
      <c r="P82" s="36">
        <v>118.32</v>
      </c>
      <c r="Q82" s="36">
        <v>32.914275136399063</v>
      </c>
      <c r="R82" s="38">
        <v>0</v>
      </c>
      <c r="S82" s="38">
        <v>0</v>
      </c>
      <c r="T82" s="37">
        <f>SUMPRODUCT(LTA!J82:AN82,LTA!J$101:AN$101,LTA!J$103:AN$103)</f>
        <v>59.45</v>
      </c>
      <c r="U82" s="37">
        <f>SUMPRODUCT(LTA!J82:AN82,LTA!J$102:AN$102,LTA!J$103:AN$103)</f>
        <v>106.87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680.69</v>
      </c>
      <c r="AB82" s="75">
        <f>-STOA!N82</f>
        <v>0</v>
      </c>
      <c r="AC82">
        <f t="shared" si="3"/>
        <v>18.451274706581984</v>
      </c>
      <c r="AD82">
        <f t="shared" si="4"/>
        <v>2057.8620054441503</v>
      </c>
      <c r="AE82">
        <f>'IDT-1'!B82</f>
        <v>81</v>
      </c>
      <c r="AF82" s="24"/>
      <c r="AG82">
        <f t="shared" si="5"/>
        <v>2138.8620054441503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-9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4.5891999999999999</v>
      </c>
      <c r="E83">
        <f>GT_NG!P83</f>
        <v>10.328314606741573</v>
      </c>
      <c r="F83">
        <f>GT_Spot!P83</f>
        <v>0</v>
      </c>
      <c r="G83">
        <f>PPCL_NG!P83</f>
        <v>42.082805520368019</v>
      </c>
      <c r="H83">
        <f>PPCL_Spot!P83</f>
        <v>0</v>
      </c>
      <c r="I83">
        <f>Bawana_NG!P83</f>
        <v>-1.1661129568106312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1026.5519580686412</v>
      </c>
      <c r="P83" s="36">
        <v>118.32</v>
      </c>
      <c r="Q83" s="36">
        <v>32.914275136399063</v>
      </c>
      <c r="R83" s="38">
        <v>0</v>
      </c>
      <c r="S83" s="38">
        <v>0</v>
      </c>
      <c r="T83" s="37">
        <f>SUMPRODUCT(LTA!J83:AN83,LTA!J$101:AN$101,LTA!J$103:AN$103)</f>
        <v>61.22</v>
      </c>
      <c r="U83" s="37">
        <f>SUMPRODUCT(LTA!J83:AN83,LTA!J$102:AN$102,LTA!J$103:AN$103)</f>
        <v>106.08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680.58</v>
      </c>
      <c r="AB83" s="75">
        <f>-STOA!N83</f>
        <v>0</v>
      </c>
      <c r="AC83">
        <f t="shared" si="3"/>
        <v>18.491202568858768</v>
      </c>
      <c r="AD83">
        <f t="shared" si="4"/>
        <v>2080.4392378064804</v>
      </c>
      <c r="AE83">
        <f>'IDT-1'!B83</f>
        <v>113</v>
      </c>
      <c r="AF83" s="24"/>
      <c r="AG83">
        <f t="shared" si="5"/>
        <v>2193.4392378064804</v>
      </c>
      <c r="AI83" s="34">
        <f>PXIL!H83</f>
        <v>0</v>
      </c>
      <c r="AJ83" s="34">
        <f>PXIL!N83</f>
        <v>0</v>
      </c>
      <c r="AK83" s="34">
        <f>RTM_IEX!H83</f>
        <v>17.43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4.5891999999999999</v>
      </c>
      <c r="E84">
        <f>GT_NG!P84</f>
        <v>10.328314606741573</v>
      </c>
      <c r="F84">
        <f>GT_Spot!P84</f>
        <v>0</v>
      </c>
      <c r="G84">
        <f>PPCL_NG!P84</f>
        <v>42.082805520368019</v>
      </c>
      <c r="H84">
        <f>PPCL_Spot!P84</f>
        <v>0</v>
      </c>
      <c r="I84">
        <f>Bawana_NG!P84</f>
        <v>-1.1661129568106312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1031.2941714242641</v>
      </c>
      <c r="P84" s="36">
        <v>118.32</v>
      </c>
      <c r="Q84" s="36">
        <v>32.914275136399063</v>
      </c>
      <c r="R84" s="38">
        <v>0</v>
      </c>
      <c r="S84" s="38">
        <v>0</v>
      </c>
      <c r="T84" s="37">
        <f>SUMPRODUCT(LTA!J84:AN84,LTA!J$101:AN$101,LTA!J$103:AN$103)</f>
        <v>58.570000000000007</v>
      </c>
      <c r="U84" s="37">
        <f>SUMPRODUCT(LTA!J84:AN84,LTA!J$102:AN$102,LTA!J$103:AN$103)</f>
        <v>101.77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680.58</v>
      </c>
      <c r="AB84" s="75">
        <f>-STOA!N84</f>
        <v>0</v>
      </c>
      <c r="AC84">
        <f t="shared" si="3"/>
        <v>18.47168604638825</v>
      </c>
      <c r="AD84">
        <f t="shared" si="4"/>
        <v>2078.2409676845737</v>
      </c>
      <c r="AE84">
        <f>'IDT-1'!B84</f>
        <v>143</v>
      </c>
      <c r="AF84" s="24"/>
      <c r="AG84">
        <f t="shared" si="5"/>
        <v>2221.2409676845737</v>
      </c>
      <c r="AI84" s="34">
        <f>PXIL!H84</f>
        <v>0</v>
      </c>
      <c r="AJ84" s="34">
        <f>PXIL!N84</f>
        <v>0</v>
      </c>
      <c r="AK84" s="34">
        <f>RTM_IEX!H84</f>
        <v>17.43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4.5891999999999999</v>
      </c>
      <c r="E85">
        <f>GT_NG!P85</f>
        <v>10.328314606741573</v>
      </c>
      <c r="F85">
        <f>GT_Spot!P85</f>
        <v>0</v>
      </c>
      <c r="G85">
        <f>PPCL_NG!P85</f>
        <v>42.082805520368019</v>
      </c>
      <c r="H85">
        <f>PPCL_Spot!P85</f>
        <v>0</v>
      </c>
      <c r="I85">
        <f>Bawana_NG!P85</f>
        <v>-1.1661129568106312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1029.6133954817362</v>
      </c>
      <c r="P85" s="36">
        <v>118.32</v>
      </c>
      <c r="Q85" s="36">
        <v>32.914275136399063</v>
      </c>
      <c r="R85" s="38">
        <v>0</v>
      </c>
      <c r="S85" s="38">
        <v>0</v>
      </c>
      <c r="T85" s="37">
        <f>SUMPRODUCT(LTA!J85:AN85,LTA!J$101:AN$101,LTA!J$103:AN$103)</f>
        <v>58.09</v>
      </c>
      <c r="U85" s="37">
        <f>SUMPRODUCT(LTA!J85:AN85,LTA!J$102:AN$102,LTA!J$103:AN$103)</f>
        <v>101.14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680.58</v>
      </c>
      <c r="AB85" s="75">
        <f>-STOA!N85</f>
        <v>0</v>
      </c>
      <c r="AC85">
        <f t="shared" si="3"/>
        <v>18.409158875882543</v>
      </c>
      <c r="AD85">
        <f t="shared" si="4"/>
        <v>2045.0827189125516</v>
      </c>
      <c r="AE85">
        <f>'IDT-1'!B85</f>
        <v>224</v>
      </c>
      <c r="AF85" s="24"/>
      <c r="AG85">
        <f t="shared" si="5"/>
        <v>2269.0827189125516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-13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4.5891999999999999</v>
      </c>
      <c r="E86">
        <f>GT_NG!P86</f>
        <v>10.325434694702793</v>
      </c>
      <c r="F86">
        <f>GT_Spot!P86</f>
        <v>0</v>
      </c>
      <c r="G86">
        <f>PPCL_NG!P86</f>
        <v>42.082805520368019</v>
      </c>
      <c r="H86">
        <f>PPCL_Spot!P86</f>
        <v>0</v>
      </c>
      <c r="I86">
        <f>Bawana_NG!P86</f>
        <v>-1.1661129568106312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1024.3636684627768</v>
      </c>
      <c r="P86" s="36">
        <v>118.32</v>
      </c>
      <c r="Q86" s="36">
        <v>32.914275136399063</v>
      </c>
      <c r="R86" s="38">
        <v>0</v>
      </c>
      <c r="S86" s="38">
        <v>0</v>
      </c>
      <c r="T86" s="37">
        <f>SUMPRODUCT(LTA!J86:AN86,LTA!J$101:AN$101,LTA!J$103:AN$103)</f>
        <v>58.55</v>
      </c>
      <c r="U86" s="37">
        <f>SUMPRODUCT(LTA!J86:AN86,LTA!J$102:AN$102,LTA!J$103:AN$103)</f>
        <v>92.56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680.58</v>
      </c>
      <c r="AB86" s="75">
        <f>-STOA!N86</f>
        <v>0</v>
      </c>
      <c r="AC86">
        <f t="shared" si="3"/>
        <v>18.300358062411952</v>
      </c>
      <c r="AD86">
        <f t="shared" si="4"/>
        <v>2030.8189127950238</v>
      </c>
      <c r="AE86">
        <f>'IDT-1'!B86</f>
        <v>261</v>
      </c>
      <c r="AF86" s="24"/>
      <c r="AG86">
        <f t="shared" si="5"/>
        <v>2291.8189127950236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-14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4.5891999999999999</v>
      </c>
      <c r="E87">
        <f>GT_NG!P87</f>
        <v>10.325434694702793</v>
      </c>
      <c r="F87">
        <f>GT_Spot!P87</f>
        <v>0</v>
      </c>
      <c r="G87">
        <f>PPCL_NG!P87</f>
        <v>42</v>
      </c>
      <c r="H87">
        <f>PPCL_Spot!P87</f>
        <v>0</v>
      </c>
      <c r="I87">
        <f>Bawana_NG!P87</f>
        <v>-1.1661129568106312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1024.5537994037206</v>
      </c>
      <c r="P87" s="36">
        <v>118.32</v>
      </c>
      <c r="Q87" s="36">
        <v>32.914275136399063</v>
      </c>
      <c r="R87" s="38">
        <v>0</v>
      </c>
      <c r="S87" s="38">
        <v>0</v>
      </c>
      <c r="T87" s="37">
        <f>SUMPRODUCT(LTA!J87:AN87,LTA!J$101:AN$101,LTA!J$103:AN$103)</f>
        <v>57.540000000000006</v>
      </c>
      <c r="U87" s="37">
        <f>SUMPRODUCT(LTA!J87:AN87,LTA!J$102:AN$102,LTA!J$103:AN$103)</f>
        <v>92.59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680.58</v>
      </c>
      <c r="AB87" s="75">
        <f>-STOA!N87</f>
        <v>0</v>
      </c>
      <c r="AC87">
        <f t="shared" si="3"/>
        <v>18.228576740802286</v>
      </c>
      <c r="AD87">
        <f t="shared" si="4"/>
        <v>2050.8580195372092</v>
      </c>
      <c r="AE87">
        <f>'IDT-1'!B87</f>
        <v>296</v>
      </c>
      <c r="AF87" s="24"/>
      <c r="AG87">
        <f t="shared" si="5"/>
        <v>2346.8580195372092</v>
      </c>
      <c r="AI87" s="34">
        <f>PXIL!H87</f>
        <v>0</v>
      </c>
      <c r="AJ87" s="34">
        <f>PXIL!N87</f>
        <v>0</v>
      </c>
      <c r="AK87" s="34">
        <f>RTM_IEX!H87</f>
        <v>6.84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4.5891999999999999</v>
      </c>
      <c r="E88">
        <f>GT_NG!P88</f>
        <v>10.325434694702793</v>
      </c>
      <c r="F88">
        <f>GT_Spot!P88</f>
        <v>0</v>
      </c>
      <c r="G88">
        <f>PPCL_NG!P88</f>
        <v>42</v>
      </c>
      <c r="H88">
        <f>PPCL_Spot!P88</f>
        <v>0</v>
      </c>
      <c r="I88">
        <f>Bawana_NG!P88</f>
        <v>-1.1661129568106312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1024.5537994037206</v>
      </c>
      <c r="P88" s="36">
        <v>118.32</v>
      </c>
      <c r="Q88" s="36">
        <v>32.914275136399063</v>
      </c>
      <c r="R88" s="38">
        <v>0</v>
      </c>
      <c r="S88" s="38">
        <v>0</v>
      </c>
      <c r="T88" s="37">
        <f>SUMPRODUCT(LTA!J88:AN88,LTA!J$101:AN$101,LTA!J$103:AN$103)</f>
        <v>57.85</v>
      </c>
      <c r="U88" s="37">
        <f>SUMPRODUCT(LTA!J88:AN88,LTA!J$102:AN$102,LTA!J$103:AN$103)</f>
        <v>85.320000000000007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680.58</v>
      </c>
      <c r="AB88" s="75">
        <f>-STOA!N88</f>
        <v>0</v>
      </c>
      <c r="AC88">
        <f t="shared" si="3"/>
        <v>18.209480740802285</v>
      </c>
      <c r="AD88">
        <f t="shared" si="4"/>
        <v>2048.7071155372096</v>
      </c>
      <c r="AE88">
        <f>'IDT-1'!B88</f>
        <v>329</v>
      </c>
      <c r="AF88" s="24"/>
      <c r="AG88">
        <f t="shared" si="5"/>
        <v>2377.7071155372096</v>
      </c>
      <c r="AI88" s="34">
        <f>PXIL!H88</f>
        <v>0</v>
      </c>
      <c r="AJ88" s="34">
        <f>PXIL!N88</f>
        <v>0</v>
      </c>
      <c r="AK88" s="34">
        <f>RTM_IEX!H88</f>
        <v>11.63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4.5891999999999999</v>
      </c>
      <c r="E89">
        <f>GT_NG!P89</f>
        <v>10.325434694702793</v>
      </c>
      <c r="F89">
        <f>GT_Spot!P89</f>
        <v>0</v>
      </c>
      <c r="G89">
        <f>PPCL_NG!P89</f>
        <v>42</v>
      </c>
      <c r="H89">
        <f>PPCL_Spot!P89</f>
        <v>0</v>
      </c>
      <c r="I89">
        <f>Bawana_NG!P89</f>
        <v>-1.1661129568106312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1046.3587943934547</v>
      </c>
      <c r="P89" s="36">
        <v>118.32</v>
      </c>
      <c r="Q89" s="36">
        <v>32.914275136399063</v>
      </c>
      <c r="R89" s="38">
        <v>0</v>
      </c>
      <c r="S89" s="38">
        <v>0</v>
      </c>
      <c r="T89" s="37">
        <f>SUMPRODUCT(LTA!J89:AN89,LTA!J$101:AN$101,LTA!J$103:AN$103)</f>
        <v>54.81</v>
      </c>
      <c r="U89" s="37">
        <f>SUMPRODUCT(LTA!J89:AN89,LTA!J$102:AN$102,LTA!J$103:AN$103)</f>
        <v>84.83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680.58</v>
      </c>
      <c r="AB89" s="75">
        <f>-STOA!N89</f>
        <v>0</v>
      </c>
      <c r="AC89">
        <f t="shared" si="3"/>
        <v>19.007948696711949</v>
      </c>
      <c r="AD89">
        <f t="shared" si="4"/>
        <v>2138.643642571034</v>
      </c>
      <c r="AE89">
        <f>'IDT-1'!B89</f>
        <v>362</v>
      </c>
      <c r="AF89" s="24"/>
      <c r="AG89">
        <f t="shared" si="5"/>
        <v>2500.643642571034</v>
      </c>
      <c r="AI89" s="34">
        <f>PXIL!H89</f>
        <v>0</v>
      </c>
      <c r="AJ89" s="34">
        <f>PXIL!N89</f>
        <v>0</v>
      </c>
      <c r="AK89" s="34">
        <f>RTM_IEX!H89</f>
        <v>84.09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4.5891999999999999</v>
      </c>
      <c r="E90">
        <f>GT_NG!P90</f>
        <v>10.325434694702793</v>
      </c>
      <c r="F90">
        <f>GT_Spot!P90</f>
        <v>0</v>
      </c>
      <c r="G90">
        <f>PPCL_NG!P90</f>
        <v>41.44</v>
      </c>
      <c r="H90">
        <f>PPCL_Spot!P90</f>
        <v>0</v>
      </c>
      <c r="I90">
        <f>Bawana_NG!P90</f>
        <v>-1.1661129568106312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1056.6546663782731</v>
      </c>
      <c r="P90" s="36">
        <v>118.32</v>
      </c>
      <c r="Q90" s="36">
        <v>32.914275136399063</v>
      </c>
      <c r="R90" s="38">
        <v>0</v>
      </c>
      <c r="S90" s="38">
        <v>0</v>
      </c>
      <c r="T90" s="37">
        <f>SUMPRODUCT(LTA!J90:AN90,LTA!J$101:AN$101,LTA!J$103:AN$103)</f>
        <v>44.84</v>
      </c>
      <c r="U90" s="37">
        <f>SUMPRODUCT(LTA!J90:AN90,LTA!J$102:AN$102,LTA!J$103:AN$103)</f>
        <v>85.100000000000009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680.62</v>
      </c>
      <c r="AB90" s="75">
        <f>-STOA!N90</f>
        <v>0</v>
      </c>
      <c r="AC90">
        <f t="shared" si="3"/>
        <v>19.210136370178347</v>
      </c>
      <c r="AD90">
        <f t="shared" si="4"/>
        <v>2161.4173268823856</v>
      </c>
      <c r="AE90">
        <f>'IDT-1'!B90</f>
        <v>392</v>
      </c>
      <c r="AF90" s="24"/>
      <c r="AG90">
        <f t="shared" si="5"/>
        <v>2553.4173268823856</v>
      </c>
      <c r="AI90" s="34">
        <f>PXIL!H90</f>
        <v>0</v>
      </c>
      <c r="AJ90" s="34">
        <f>PXIL!N90</f>
        <v>0</v>
      </c>
      <c r="AK90" s="34">
        <f>RTM_IEX!H90</f>
        <v>106.99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4.5891999999999999</v>
      </c>
      <c r="E91">
        <f>GT_NG!P91</f>
        <v>10.325434694702793</v>
      </c>
      <c r="F91">
        <f>GT_Spot!P91</f>
        <v>0</v>
      </c>
      <c r="G91">
        <f>PPCL_NG!P91</f>
        <v>41.44</v>
      </c>
      <c r="H91">
        <f>PPCL_Spot!P91</f>
        <v>0</v>
      </c>
      <c r="I91">
        <f>Bawana_NG!P91</f>
        <v>-1.1661129568106312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1054.3574395060227</v>
      </c>
      <c r="P91" s="36">
        <v>118.32</v>
      </c>
      <c r="Q91" s="36">
        <v>32.914275136399063</v>
      </c>
      <c r="R91" s="38">
        <v>0</v>
      </c>
      <c r="S91" s="38">
        <v>0</v>
      </c>
      <c r="T91" s="37">
        <f>SUMPRODUCT(LTA!J91:AN91,LTA!J$101:AN$101,LTA!J$103:AN$103)</f>
        <v>44.680000000000007</v>
      </c>
      <c r="U91" s="37">
        <f>SUMPRODUCT(LTA!J91:AN91,LTA!J$102:AN$102,LTA!J$103:AN$103)</f>
        <v>97.690000000000012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998.2600000000001</v>
      </c>
      <c r="AB91" s="75">
        <f>-STOA!N91</f>
        <v>0</v>
      </c>
      <c r="AC91">
        <f t="shared" si="3"/>
        <v>22.380712773702548</v>
      </c>
      <c r="AD91">
        <f t="shared" si="4"/>
        <v>2518.5395236066115</v>
      </c>
      <c r="AE91">
        <f>'IDT-1'!B91</f>
        <v>118</v>
      </c>
      <c r="AF91" s="24"/>
      <c r="AG91">
        <f t="shared" si="5"/>
        <v>2636.5395236066115</v>
      </c>
      <c r="AI91" s="34">
        <f>PXIL!H91</f>
        <v>0</v>
      </c>
      <c r="AJ91" s="34">
        <f>PXIL!N91</f>
        <v>0</v>
      </c>
      <c r="AK91" s="34">
        <f>RTM_IEX!H91</f>
        <v>139.51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4.5891999999999999</v>
      </c>
      <c r="E92">
        <f>GT_NG!P92</f>
        <v>10.325434694702793</v>
      </c>
      <c r="F92">
        <f>GT_Spot!P92</f>
        <v>0</v>
      </c>
      <c r="G92">
        <f>PPCL_NG!P92</f>
        <v>41.44</v>
      </c>
      <c r="H92">
        <f>PPCL_Spot!P92</f>
        <v>0</v>
      </c>
      <c r="I92">
        <f>Bawana_NG!P92</f>
        <v>-1.1661129568106312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1054.3573916427017</v>
      </c>
      <c r="P92" s="36">
        <v>118.32</v>
      </c>
      <c r="Q92" s="36">
        <v>32.914275136399063</v>
      </c>
      <c r="R92" s="38">
        <v>0</v>
      </c>
      <c r="S92" s="38">
        <v>0</v>
      </c>
      <c r="T92" s="37">
        <f>SUMPRODUCT(LTA!J92:AN92,LTA!J$101:AN$101,LTA!J$103:AN$103)</f>
        <v>45.239999999999995</v>
      </c>
      <c r="U92" s="37">
        <f>SUMPRODUCT(LTA!J92:AN92,LTA!J$102:AN$102,LTA!J$103:AN$103)</f>
        <v>96.710000000000008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998.2600000000001</v>
      </c>
      <c r="AB92" s="75">
        <f>-STOA!N92</f>
        <v>0</v>
      </c>
      <c r="AC92">
        <f t="shared" si="3"/>
        <v>22.392768352505321</v>
      </c>
      <c r="AD92">
        <f t="shared" si="4"/>
        <v>2519.8974201644878</v>
      </c>
      <c r="AE92">
        <f>'IDT-1'!B92</f>
        <v>159</v>
      </c>
      <c r="AF92" s="24"/>
      <c r="AG92">
        <f t="shared" si="5"/>
        <v>2678.8974201644878</v>
      </c>
      <c r="AI92" s="34">
        <f>PXIL!H92</f>
        <v>0</v>
      </c>
      <c r="AJ92" s="34">
        <f>PXIL!N92</f>
        <v>0</v>
      </c>
      <c r="AK92" s="34">
        <f>RTM_IEX!H92</f>
        <v>141.30000000000001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4.5891999999999999</v>
      </c>
      <c r="E93">
        <f>GT_NG!P93</f>
        <v>8.2974054391997498</v>
      </c>
      <c r="F93">
        <f>GT_Spot!P93</f>
        <v>0</v>
      </c>
      <c r="G93">
        <f>PPCL_NG!P93</f>
        <v>41.44</v>
      </c>
      <c r="H93">
        <f>PPCL_Spot!P93</f>
        <v>0</v>
      </c>
      <c r="I93">
        <f>Bawana_NG!P93</f>
        <v>-1.1661129568106312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1049.984014836404</v>
      </c>
      <c r="P93" s="36">
        <v>118.32</v>
      </c>
      <c r="Q93" s="36">
        <v>32.914275136399063</v>
      </c>
      <c r="R93" s="38">
        <v>0</v>
      </c>
      <c r="S93" s="38">
        <v>0</v>
      </c>
      <c r="T93" s="37">
        <f>SUMPRODUCT(LTA!J93:AN93,LTA!J$101:AN$101,LTA!J$103:AN$103)</f>
        <v>45.01</v>
      </c>
      <c r="U93" s="37">
        <f>SUMPRODUCT(LTA!J93:AN93,LTA!J$102:AN$102,LTA!J$103:AN$103)</f>
        <v>96.33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998.2600000000001</v>
      </c>
      <c r="AB93" s="75">
        <f>-STOA!N93</f>
        <v>0</v>
      </c>
      <c r="AC93">
        <f t="shared" si="3"/>
        <v>22.238931979161475</v>
      </c>
      <c r="AD93">
        <f t="shared" si="4"/>
        <v>2502.5698504760308</v>
      </c>
      <c r="AE93">
        <f>'IDT-1'!B93</f>
        <v>196</v>
      </c>
      <c r="AF93" s="24"/>
      <c r="AG93">
        <f t="shared" si="5"/>
        <v>2698.5698504760308</v>
      </c>
      <c r="AI93" s="34">
        <f>PXIL!H93</f>
        <v>0</v>
      </c>
      <c r="AJ93" s="34">
        <f>PXIL!N93</f>
        <v>0</v>
      </c>
      <c r="AK93" s="34">
        <f>RTM_IEX!H93</f>
        <v>130.83000000000001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4.5891999999999999</v>
      </c>
      <c r="E94">
        <f>GT_NG!P94</f>
        <v>10.325434694702793</v>
      </c>
      <c r="F94">
        <f>GT_Spot!P94</f>
        <v>0</v>
      </c>
      <c r="G94">
        <f>PPCL_NG!P94</f>
        <v>41.44</v>
      </c>
      <c r="H94">
        <f>PPCL_Spot!P94</f>
        <v>0</v>
      </c>
      <c r="I94">
        <f>Bawana_NG!P94</f>
        <v>-1.1661129568106312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1049.984014836404</v>
      </c>
      <c r="P94" s="36">
        <v>118.32</v>
      </c>
      <c r="Q94" s="36">
        <v>32.914275136399063</v>
      </c>
      <c r="R94" s="38">
        <v>0</v>
      </c>
      <c r="S94" s="38">
        <v>0</v>
      </c>
      <c r="T94" s="37">
        <f>SUMPRODUCT(LTA!J94:AN94,LTA!J$101:AN$101,LTA!J$103:AN$103)</f>
        <v>46.17</v>
      </c>
      <c r="U94" s="37">
        <f>SUMPRODUCT(LTA!J94:AN94,LTA!J$102:AN$102,LTA!J$103:AN$103)</f>
        <v>94.52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998.2600000000001</v>
      </c>
      <c r="AB94" s="75">
        <f>-STOA!N94</f>
        <v>0</v>
      </c>
      <c r="AC94">
        <f t="shared" si="3"/>
        <v>22.331666636609903</v>
      </c>
      <c r="AD94">
        <f t="shared" si="4"/>
        <v>2513.015145074085</v>
      </c>
      <c r="AE94">
        <f>'IDT-1'!B94</f>
        <v>226</v>
      </c>
      <c r="AF94" s="24"/>
      <c r="AG94">
        <f t="shared" si="5"/>
        <v>2739.015145074085</v>
      </c>
      <c r="AI94" s="34">
        <f>PXIL!H94</f>
        <v>0</v>
      </c>
      <c r="AJ94" s="34">
        <f>PXIL!N94</f>
        <v>0</v>
      </c>
      <c r="AK94" s="34">
        <f>RTM_IEX!H94</f>
        <v>139.99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4.5891999999999999</v>
      </c>
      <c r="E95">
        <f>GT_NG!P95</f>
        <v>10.65845576742732</v>
      </c>
      <c r="F95">
        <f>GT_Spot!P95</f>
        <v>0</v>
      </c>
      <c r="G95">
        <f>PPCL_NG!P95</f>
        <v>41.44</v>
      </c>
      <c r="H95">
        <f>PPCL_Spot!P95</f>
        <v>0</v>
      </c>
      <c r="I95">
        <f>Bawana_NG!P95</f>
        <v>-1.1661129568106312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1043.1319186820313</v>
      </c>
      <c r="P95" s="36">
        <v>118.32</v>
      </c>
      <c r="Q95" s="36">
        <v>32.914275136399063</v>
      </c>
      <c r="R95" s="38">
        <v>0</v>
      </c>
      <c r="S95" s="38">
        <v>0</v>
      </c>
      <c r="T95" s="37">
        <f>SUMPRODUCT(LTA!J95:AN95,LTA!J$101:AN$101,LTA!J$103:AN$103)</f>
        <v>48.55</v>
      </c>
      <c r="U95" s="37">
        <f>SUMPRODUCT(LTA!J95:AN95,LTA!J$102:AN$102,LTA!J$103:AN$103)</f>
        <v>101.82000000000001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998.21000000000015</v>
      </c>
      <c r="AB95" s="75">
        <f>-STOA!N95</f>
        <v>0</v>
      </c>
      <c r="AC95">
        <f t="shared" si="3"/>
        <v>21.688042775891397</v>
      </c>
      <c r="AD95">
        <f t="shared" si="4"/>
        <v>2440.5196938531553</v>
      </c>
      <c r="AE95">
        <f>'IDT-1'!B95</f>
        <v>252</v>
      </c>
      <c r="AF95" s="24"/>
      <c r="AG95">
        <f t="shared" si="5"/>
        <v>2692.5196938531553</v>
      </c>
      <c r="AI95" s="34">
        <f>PXIL!H95</f>
        <v>0</v>
      </c>
      <c r="AJ95" s="34">
        <f>PXIL!N95</f>
        <v>0</v>
      </c>
      <c r="AK95" s="34">
        <f>RTM_IEX!H95</f>
        <v>63.74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4.5891999999999999</v>
      </c>
      <c r="E96">
        <f>GT_NG!P96</f>
        <v>10.65845576742732</v>
      </c>
      <c r="F96">
        <f>GT_Spot!P96</f>
        <v>0</v>
      </c>
      <c r="G96">
        <f>PPCL_NG!P96</f>
        <v>41.44</v>
      </c>
      <c r="H96">
        <f>PPCL_Spot!P96</f>
        <v>0</v>
      </c>
      <c r="I96">
        <f>Bawana_NG!P96</f>
        <v>-1.1661129568106312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1042.8011046820311</v>
      </c>
      <c r="P96" s="36">
        <v>118.32</v>
      </c>
      <c r="Q96" s="36">
        <v>32.914275136399063</v>
      </c>
      <c r="R96" s="38">
        <v>0</v>
      </c>
      <c r="S96" s="38">
        <v>0</v>
      </c>
      <c r="T96" s="37">
        <f>SUMPRODUCT(LTA!J96:AN96,LTA!J$101:AN$101,LTA!J$103:AN$103)</f>
        <v>49.339999999999996</v>
      </c>
      <c r="U96" s="37">
        <f>SUMPRODUCT(LTA!J96:AN96,LTA!J$102:AN$102,LTA!J$103:AN$103)</f>
        <v>103.72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998.21000000000015</v>
      </c>
      <c r="AB96" s="75">
        <f>-STOA!N96</f>
        <v>0</v>
      </c>
      <c r="AC96">
        <f t="shared" si="3"/>
        <v>21.775243612691398</v>
      </c>
      <c r="AD96">
        <f t="shared" si="4"/>
        <v>2450.3416790163551</v>
      </c>
      <c r="AE96">
        <f>'IDT-1'!B96</f>
        <v>257</v>
      </c>
      <c r="AF96" s="24"/>
      <c r="AG96">
        <f t="shared" si="5"/>
        <v>2707.3416790163551</v>
      </c>
      <c r="AI96" s="34">
        <f>PXIL!H96</f>
        <v>0</v>
      </c>
      <c r="AJ96" s="34">
        <f>PXIL!N96</f>
        <v>0</v>
      </c>
      <c r="AK96" s="34">
        <f>RTM_IEX!H96</f>
        <v>71.290000000000006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4.5891999999999999</v>
      </c>
      <c r="E97">
        <f>GT_NG!P97</f>
        <v>10.65845576742732</v>
      </c>
      <c r="F97">
        <f>GT_Spot!P97</f>
        <v>0</v>
      </c>
      <c r="G97">
        <f>PPCL_NG!P97</f>
        <v>41.44</v>
      </c>
      <c r="H97">
        <f>PPCL_Spot!P97</f>
        <v>0</v>
      </c>
      <c r="I97">
        <f>Bawana_NG!P97</f>
        <v>-1.1661129568106312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1040.1473447665717</v>
      </c>
      <c r="P97" s="36">
        <v>118.32</v>
      </c>
      <c r="Q97" s="36">
        <v>32.914275136399063</v>
      </c>
      <c r="R97" s="38">
        <v>0</v>
      </c>
      <c r="S97" s="38">
        <v>0</v>
      </c>
      <c r="T97" s="37">
        <f>SUMPRODUCT(LTA!J97:AN97,LTA!J$101:AN$101,LTA!J$103:AN$103)</f>
        <v>37.630000000000003</v>
      </c>
      <c r="U97" s="37">
        <f>SUMPRODUCT(LTA!J97:AN97,LTA!J$102:AN$102,LTA!J$103:AN$103)</f>
        <v>106.16000000000001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998.21000000000015</v>
      </c>
      <c r="AB97" s="75">
        <f>-STOA!N97</f>
        <v>0</v>
      </c>
      <c r="AC97">
        <f t="shared" si="3"/>
        <v>22.427378525435358</v>
      </c>
      <c r="AD97">
        <f t="shared" si="4"/>
        <v>2523.7957841881525</v>
      </c>
      <c r="AE97">
        <f>'IDT-1'!B97</f>
        <v>253</v>
      </c>
      <c r="AF97" s="24"/>
      <c r="AG97">
        <f t="shared" si="5"/>
        <v>2776.7957841881525</v>
      </c>
      <c r="AI97" s="34">
        <f>PXIL!H97</f>
        <v>0</v>
      </c>
      <c r="AJ97" s="34">
        <f>PXIL!N97</f>
        <v>0</v>
      </c>
      <c r="AK97" s="34">
        <f>RTM_IEX!H97</f>
        <v>157.32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4.5891999999999999</v>
      </c>
      <c r="E98">
        <f>GT_NG!P98</f>
        <v>10.65845576742732</v>
      </c>
      <c r="F98">
        <f>GT_Spot!P98</f>
        <v>0</v>
      </c>
      <c r="G98">
        <f>PPCL_NG!P98</f>
        <v>41.44</v>
      </c>
      <c r="H98">
        <f>PPCL_Spot!P98</f>
        <v>0</v>
      </c>
      <c r="I98">
        <f>Bawana_NG!P98</f>
        <v>-1.1661129568106312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1040.1473447665717</v>
      </c>
      <c r="P98" s="36">
        <v>118.32</v>
      </c>
      <c r="Q98" s="36">
        <v>32.914275136399063</v>
      </c>
      <c r="R98" s="38">
        <v>0</v>
      </c>
      <c r="S98" s="38">
        <v>0</v>
      </c>
      <c r="T98" s="37">
        <f>SUMPRODUCT(LTA!J98:AN98,LTA!J$101:AN$101,LTA!J$103:AN$103)</f>
        <v>38.909999999999997</v>
      </c>
      <c r="U98" s="37">
        <f>SUMPRODUCT(LTA!J98:AN98,LTA!J$102:AN$102,LTA!J$103:AN$103)</f>
        <v>106.47000000000001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998.21000000000015</v>
      </c>
      <c r="AB98" s="75">
        <f>-STOA!N98</f>
        <v>0</v>
      </c>
      <c r="AC98">
        <f t="shared" si="3"/>
        <v>22.161178525435353</v>
      </c>
      <c r="AD98">
        <f t="shared" si="4"/>
        <v>2493.8119841881521</v>
      </c>
      <c r="AE98">
        <f>'IDT-1'!B98</f>
        <v>237</v>
      </c>
      <c r="AF98" s="24"/>
      <c r="AG98">
        <f t="shared" si="5"/>
        <v>2730.8119841881521</v>
      </c>
      <c r="AI98" s="34">
        <f>PXIL!H98</f>
        <v>0</v>
      </c>
      <c r="AJ98" s="34">
        <f>PXIL!N98</f>
        <v>0</v>
      </c>
      <c r="AK98" s="34">
        <f>RTM_IEX!H98</f>
        <v>125.48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0.11467785000000011</v>
      </c>
      <c r="E99">
        <f t="shared" si="6"/>
        <v>0.288571693184486</v>
      </c>
      <c r="F99">
        <f t="shared" si="6"/>
        <v>0</v>
      </c>
      <c r="G99">
        <f t="shared" si="6"/>
        <v>1.0206695735758964</v>
      </c>
      <c r="H99">
        <f t="shared" si="6"/>
        <v>0</v>
      </c>
      <c r="I99">
        <f t="shared" si="6"/>
        <v>-4.7190847176079687E-2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21.363417284160676</v>
      </c>
      <c r="P99" s="36">
        <f t="shared" si="6"/>
        <v>2.0260604014979409</v>
      </c>
      <c r="Q99" s="36">
        <f t="shared" si="6"/>
        <v>0.60315519609759083</v>
      </c>
      <c r="R99" s="38">
        <f t="shared" si="6"/>
        <v>0.47615143689745831</v>
      </c>
      <c r="S99" s="38">
        <f t="shared" si="6"/>
        <v>0</v>
      </c>
      <c r="T99" s="37">
        <f t="shared" si="6"/>
        <v>3.8057350000000003</v>
      </c>
      <c r="U99" s="37">
        <f t="shared" si="6"/>
        <v>1.9461599999999999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-1.597</v>
      </c>
      <c r="AA99" s="75">
        <f t="shared" si="6"/>
        <v>20.626294999999995</v>
      </c>
      <c r="AB99" s="75">
        <f t="shared" si="6"/>
        <v>0</v>
      </c>
      <c r="AC99">
        <f t="shared" si="6"/>
        <v>0.49020738326226276</v>
      </c>
      <c r="AD99">
        <f t="shared" si="6"/>
        <v>49.383522704975718</v>
      </c>
      <c r="AE99">
        <f t="shared" si="6"/>
        <v>0.98799999999999999</v>
      </c>
      <c r="AG99">
        <f t="shared" si="6"/>
        <v>50.371522704975717</v>
      </c>
      <c r="AI99">
        <f t="shared" si="6"/>
        <v>0</v>
      </c>
      <c r="AJ99">
        <f t="shared" si="6"/>
        <v>0</v>
      </c>
      <c r="AK99">
        <f t="shared" si="6"/>
        <v>0.50577749999999988</v>
      </c>
      <c r="AL99">
        <f t="shared" si="6"/>
        <v>-1.25875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45109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TWEPL!Q3</f>
        <v>2.9162499999999998</v>
      </c>
      <c r="E3">
        <f>GT_NG!Q3</f>
        <v>7.3914549653579682</v>
      </c>
      <c r="F3">
        <f>GT_Spot!Q3</f>
        <v>0</v>
      </c>
      <c r="G3">
        <f>PPCL_NG!Q3</f>
        <v>24.448311688311687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810.72171324137219</v>
      </c>
      <c r="P3" s="36">
        <v>68.42</v>
      </c>
      <c r="Q3" s="36">
        <v>19.962539763328667</v>
      </c>
      <c r="R3" s="38">
        <v>0</v>
      </c>
      <c r="S3" s="38">
        <v>0</v>
      </c>
      <c r="T3" s="37">
        <f>SUMPRODUCT(LTA!J3:AN3,LTA!J$101:AN$101,LTA!J$104:AN$104)</f>
        <v>57.56</v>
      </c>
      <c r="U3" s="37">
        <f>SUMPRODUCT(LTA!J3:AN3,LTA!J$102:AN$102,LTA!J$104:AN$104)</f>
        <v>121.65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-395</v>
      </c>
      <c r="AA3" s="75">
        <f>STOA!I3</f>
        <v>534.66999999999996</v>
      </c>
      <c r="AB3" s="75">
        <f>-STOA!O3</f>
        <v>-18</v>
      </c>
      <c r="AC3">
        <f>SUMIF(B3:AB3,"&gt;0")*$AC$2-SUMIF(B3:AB3,"&lt;0")*($AC$2/(1-$AC$2))+SUMIF(AI3:AR3,"&gt;0")*$AC$2-SUMIF(AI3:AR3,"&lt;0")*($AC$2/(1-$AC$2))</f>
        <v>18.34913451181529</v>
      </c>
      <c r="AD3">
        <f>SUM(B3:AB3,AI3:AR3)-AC3</f>
        <v>1234.4011351465551</v>
      </c>
      <c r="AE3">
        <f>'IDT-1'!C3</f>
        <v>0</v>
      </c>
      <c r="AF3" s="24"/>
      <c r="AG3">
        <f>SUM(AD3:AF3)</f>
        <v>1234.4011351465551</v>
      </c>
      <c r="AI3" s="34">
        <f>PXIL!I3</f>
        <v>0</v>
      </c>
      <c r="AJ3" s="34">
        <f>PXIL!O3</f>
        <v>0</v>
      </c>
      <c r="AK3" s="34">
        <f>RTM_IEX!I3</f>
        <v>19.36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2.9162499999999998</v>
      </c>
      <c r="E4">
        <f>GT_NG!Q4</f>
        <v>7.3914549653579682</v>
      </c>
      <c r="F4">
        <f>GT_Spot!Q4</f>
        <v>0</v>
      </c>
      <c r="G4">
        <f>PPCL_NG!Q4</f>
        <v>24.448311688311687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810.72171324137219</v>
      </c>
      <c r="P4" s="36">
        <v>68.42</v>
      </c>
      <c r="Q4" s="36">
        <v>19.962539763328667</v>
      </c>
      <c r="R4" s="38">
        <v>0</v>
      </c>
      <c r="S4" s="38">
        <v>0</v>
      </c>
      <c r="T4" s="37">
        <f>SUMPRODUCT(LTA!J4:AN4,LTA!J$101:AN$101,LTA!J$104:AN$104)</f>
        <v>57.02</v>
      </c>
      <c r="U4" s="37">
        <f>SUMPRODUCT(LTA!J4:AN4,LTA!J$102:AN$102,LTA!J$104:AN$104)</f>
        <v>121.43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-405</v>
      </c>
      <c r="AA4" s="75">
        <f>STOA!I4</f>
        <v>534.66999999999996</v>
      </c>
      <c r="AB4" s="75">
        <f>-STOA!O4</f>
        <v>-18</v>
      </c>
      <c r="AC4">
        <f t="shared" ref="AC4:AC67" si="0">SUMIF(B4:AB4,"&gt;0")*$AC$2-SUMIF(B4:AB4,"&lt;0")*($AC$2/(1-$AC$2))+SUMIF(AI4:AR4,"&gt;0")*$AC$2-SUMIF(AI4:AR4,"&lt;0")*($AC$2/(1-$AC$2))</f>
        <v>18.431227787037248</v>
      </c>
      <c r="AD4">
        <f t="shared" ref="AD4:AD67" si="1">SUM(B4:AB4,AI4:AR4)-AC4</f>
        <v>1223.559041871333</v>
      </c>
      <c r="AE4">
        <f>'IDT-1'!C4</f>
        <v>0</v>
      </c>
      <c r="AF4" s="24"/>
      <c r="AG4">
        <f t="shared" ref="AG4:AG67" si="2">SUM(AD4:AF4)</f>
        <v>1223.559041871333</v>
      </c>
      <c r="AI4" s="34">
        <f>PXIL!I4</f>
        <v>0</v>
      </c>
      <c r="AJ4" s="34">
        <f>PXIL!O4</f>
        <v>0</v>
      </c>
      <c r="AK4" s="34">
        <f>RTM_IEX!I4</f>
        <v>19.36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2.9162499999999998</v>
      </c>
      <c r="E5">
        <f>GT_NG!Q5</f>
        <v>7.3914549653579682</v>
      </c>
      <c r="F5">
        <f>GT_Spot!Q5</f>
        <v>0</v>
      </c>
      <c r="G5">
        <f>PPCL_NG!Q5</f>
        <v>24.37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810.72171324137219</v>
      </c>
      <c r="P5" s="36">
        <v>68.42</v>
      </c>
      <c r="Q5" s="36">
        <v>19.962539763328667</v>
      </c>
      <c r="R5" s="38">
        <v>0</v>
      </c>
      <c r="S5" s="38">
        <v>0</v>
      </c>
      <c r="T5" s="37">
        <f>SUMPRODUCT(LTA!J5:AN5,LTA!J$101:AN$101,LTA!J$104:AN$104)</f>
        <v>56.76</v>
      </c>
      <c r="U5" s="37">
        <f>SUMPRODUCT(LTA!J5:AN5,LTA!J$102:AN$102,LTA!J$104:AN$104)</f>
        <v>121.26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-430</v>
      </c>
      <c r="AA5" s="75">
        <f>STOA!I5</f>
        <v>534.66999999999996</v>
      </c>
      <c r="AB5" s="75">
        <f>-STOA!O5</f>
        <v>-18</v>
      </c>
      <c r="AC5">
        <f t="shared" si="0"/>
        <v>18.665779832234982</v>
      </c>
      <c r="AD5">
        <f t="shared" si="1"/>
        <v>1199.7561781378238</v>
      </c>
      <c r="AE5">
        <f>'IDT-1'!C5</f>
        <v>0</v>
      </c>
      <c r="AF5" s="24"/>
      <c r="AG5">
        <f t="shared" si="2"/>
        <v>1199.7561781378238</v>
      </c>
      <c r="AI5" s="34">
        <f>PXIL!I5</f>
        <v>0</v>
      </c>
      <c r="AJ5" s="34">
        <f>PXIL!O5</f>
        <v>0</v>
      </c>
      <c r="AK5" s="34">
        <f>RTM_IEX!I5</f>
        <v>21.3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2.9162499999999998</v>
      </c>
      <c r="E6">
        <f>GT_NG!Q6</f>
        <v>7.3914549653579682</v>
      </c>
      <c r="F6">
        <f>GT_Spot!Q6</f>
        <v>0</v>
      </c>
      <c r="G6">
        <f>PPCL_NG!Q6</f>
        <v>24.37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810.72171324137219</v>
      </c>
      <c r="P6" s="36">
        <v>68.42</v>
      </c>
      <c r="Q6" s="36">
        <v>19.962539763328667</v>
      </c>
      <c r="R6" s="38">
        <v>0</v>
      </c>
      <c r="S6" s="38">
        <v>0</v>
      </c>
      <c r="T6" s="37">
        <f>SUMPRODUCT(LTA!J6:AN6,LTA!J$101:AN$101,LTA!J$104:AN$104)</f>
        <v>56.87</v>
      </c>
      <c r="U6" s="37">
        <f>SUMPRODUCT(LTA!J6:AN6,LTA!J$102:AN$102,LTA!J$104:AN$104)</f>
        <v>121.01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-445</v>
      </c>
      <c r="AA6" s="75">
        <f>STOA!I6</f>
        <v>534.66999999999996</v>
      </c>
      <c r="AB6" s="75">
        <f>-STOA!O6</f>
        <v>-18</v>
      </c>
      <c r="AC6">
        <f t="shared" si="0"/>
        <v>18.823239745067912</v>
      </c>
      <c r="AD6">
        <f t="shared" si="1"/>
        <v>1187.358718224991</v>
      </c>
      <c r="AE6">
        <f>'IDT-1'!C6</f>
        <v>0</v>
      </c>
      <c r="AF6" s="24"/>
      <c r="AG6">
        <f t="shared" si="2"/>
        <v>1187.358718224991</v>
      </c>
      <c r="AI6" s="34">
        <f>PXIL!I6</f>
        <v>0</v>
      </c>
      <c r="AJ6" s="34">
        <f>PXIL!O6</f>
        <v>0</v>
      </c>
      <c r="AK6" s="34">
        <f>RTM_IEX!I6</f>
        <v>24.2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2.9162499999999998</v>
      </c>
      <c r="E7">
        <f>GT_NG!Q7</f>
        <v>7.3914549653579682</v>
      </c>
      <c r="F7">
        <f>GT_Spot!Q7</f>
        <v>0</v>
      </c>
      <c r="G7">
        <f>PPCL_NG!Q7</f>
        <v>24.37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778.35118009773805</v>
      </c>
      <c r="P7" s="36">
        <v>68.42</v>
      </c>
      <c r="Q7" s="36">
        <v>19.962539763328667</v>
      </c>
      <c r="R7" s="38">
        <v>0</v>
      </c>
      <c r="S7" s="38">
        <v>0</v>
      </c>
      <c r="T7" s="37">
        <f>SUMPRODUCT(LTA!J7:AN7,LTA!J$101:AN$101,LTA!J$104:AN$104)</f>
        <v>56.14</v>
      </c>
      <c r="U7" s="37">
        <f>SUMPRODUCT(LTA!J7:AN7,LTA!J$102:AN$102,LTA!J$104:AN$104)</f>
        <v>120.57000000000001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-391.02</v>
      </c>
      <c r="AA7" s="75">
        <f>STOA!I7</f>
        <v>534.66999999999996</v>
      </c>
      <c r="AB7" s="75">
        <f>-STOA!O7</f>
        <v>-18</v>
      </c>
      <c r="AC7">
        <f t="shared" si="0"/>
        <v>17.835881729755833</v>
      </c>
      <c r="AD7">
        <f t="shared" si="1"/>
        <v>1184.585543096669</v>
      </c>
      <c r="AE7">
        <f>'IDT-1'!C7</f>
        <v>0</v>
      </c>
      <c r="AF7" s="24"/>
      <c r="AG7">
        <f t="shared" si="2"/>
        <v>1184.585543096669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2.9162499999999998</v>
      </c>
      <c r="E8">
        <f>GT_NG!Q8</f>
        <v>7.3914549653579682</v>
      </c>
      <c r="F8">
        <f>GT_Spot!Q8</f>
        <v>0</v>
      </c>
      <c r="G8">
        <f>PPCL_NG!Q8</f>
        <v>24.37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777.11006323891797</v>
      </c>
      <c r="P8" s="36">
        <v>68.42</v>
      </c>
      <c r="Q8" s="36">
        <v>19.962539763328667</v>
      </c>
      <c r="R8" s="38">
        <v>0</v>
      </c>
      <c r="S8" s="38">
        <v>0</v>
      </c>
      <c r="T8" s="37">
        <f>SUMPRODUCT(LTA!J8:AN8,LTA!J$101:AN$101,LTA!J$104:AN$104)</f>
        <v>54.77</v>
      </c>
      <c r="U8" s="37">
        <f>SUMPRODUCT(LTA!J8:AN8,LTA!J$102:AN$102,LTA!J$104:AN$104)</f>
        <v>120.15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-405</v>
      </c>
      <c r="AA8" s="75">
        <f>STOA!I8</f>
        <v>534.66999999999996</v>
      </c>
      <c r="AB8" s="75">
        <f>-STOA!O8</f>
        <v>-18</v>
      </c>
      <c r="AC8">
        <f t="shared" si="0"/>
        <v>17.933324124158503</v>
      </c>
      <c r="AD8">
        <f t="shared" si="1"/>
        <v>1167.4769838434463</v>
      </c>
      <c r="AE8">
        <f>'IDT-1'!C8</f>
        <v>0</v>
      </c>
      <c r="AF8" s="24"/>
      <c r="AG8">
        <f t="shared" si="2"/>
        <v>1167.4769838434463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2.9162499999999998</v>
      </c>
      <c r="E9">
        <f>GT_NG!Q9</f>
        <v>7.3914549653579682</v>
      </c>
      <c r="F9">
        <f>GT_Spot!Q9</f>
        <v>0</v>
      </c>
      <c r="G9">
        <f>PPCL_NG!Q9</f>
        <v>24.690657894736844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777.89137012777621</v>
      </c>
      <c r="P9" s="36">
        <v>68.42</v>
      </c>
      <c r="Q9" s="36">
        <v>19.962539763328667</v>
      </c>
      <c r="R9" s="38">
        <v>0</v>
      </c>
      <c r="S9" s="38">
        <v>0</v>
      </c>
      <c r="T9" s="37">
        <f>SUMPRODUCT(LTA!J9:AN9,LTA!J$101:AN$101,LTA!J$104:AN$104)</f>
        <v>53.71</v>
      </c>
      <c r="U9" s="37">
        <f>SUMPRODUCT(LTA!J9:AN9,LTA!J$102:AN$102,LTA!J$104:AN$104)</f>
        <v>128.04000000000002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-420</v>
      </c>
      <c r="AA9" s="75">
        <f>STOA!I9</f>
        <v>534.66999999999996</v>
      </c>
      <c r="AB9" s="75">
        <f>-STOA!O9</f>
        <v>-18</v>
      </c>
      <c r="AC9">
        <f t="shared" si="0"/>
        <v>18.296103622486587</v>
      </c>
      <c r="AD9">
        <f t="shared" si="1"/>
        <v>1142.0461691287132</v>
      </c>
      <c r="AE9">
        <f>'IDT-1'!C9</f>
        <v>0</v>
      </c>
      <c r="AF9" s="24"/>
      <c r="AG9">
        <f t="shared" si="2"/>
        <v>1142.0461691287132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-18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2.9162499999999998</v>
      </c>
      <c r="E10">
        <f>GT_NG!Q10</f>
        <v>7.3914549653579682</v>
      </c>
      <c r="F10">
        <f>GT_Spot!Q10</f>
        <v>0</v>
      </c>
      <c r="G10">
        <f>PPCL_NG!Q10</f>
        <v>24.690657894736844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795.86890515426774</v>
      </c>
      <c r="P10" s="36">
        <v>68.42</v>
      </c>
      <c r="Q10" s="36">
        <v>19.962539763328667</v>
      </c>
      <c r="R10" s="38">
        <v>0</v>
      </c>
      <c r="S10" s="38">
        <v>0</v>
      </c>
      <c r="T10" s="37">
        <f>SUMPRODUCT(LTA!J10:AN10,LTA!J$101:AN$101,LTA!J$104:AN$104)</f>
        <v>53.01</v>
      </c>
      <c r="U10" s="37">
        <f>SUMPRODUCT(LTA!J10:AN10,LTA!J$102:AN$102,LTA!J$104:AN$104)</f>
        <v>127.93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-445</v>
      </c>
      <c r="AA10" s="75">
        <f>STOA!I10</f>
        <v>534.66999999999996</v>
      </c>
      <c r="AB10" s="75">
        <f>-STOA!O10</f>
        <v>-18</v>
      </c>
      <c r="AC10">
        <f t="shared" si="0"/>
        <v>18.722399883907766</v>
      </c>
      <c r="AD10">
        <f t="shared" si="1"/>
        <v>1127.7874078937834</v>
      </c>
      <c r="AE10">
        <f>'IDT-1'!C10</f>
        <v>0</v>
      </c>
      <c r="AF10" s="24"/>
      <c r="AG10">
        <f t="shared" si="2"/>
        <v>1127.7874078937834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-24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2.9162499999999998</v>
      </c>
      <c r="E11">
        <f>GT_NG!Q11</f>
        <v>7.3914549653579682</v>
      </c>
      <c r="F11">
        <f>GT_Spot!Q11</f>
        <v>0</v>
      </c>
      <c r="G11">
        <f>PPCL_NG!Q11</f>
        <v>24.690657894736844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737.97040679724478</v>
      </c>
      <c r="P11" s="36">
        <v>68.42</v>
      </c>
      <c r="Q11" s="36">
        <v>19.963146775973513</v>
      </c>
      <c r="R11" s="38">
        <v>0</v>
      </c>
      <c r="S11" s="38">
        <v>0</v>
      </c>
      <c r="T11" s="37">
        <f>SUMPRODUCT(LTA!J11:AN11,LTA!J$101:AN$101,LTA!J$104:AN$104)</f>
        <v>52.61</v>
      </c>
      <c r="U11" s="37">
        <f>SUMPRODUCT(LTA!J11:AN11,LTA!J$102:AN$102,LTA!J$104:AN$104)</f>
        <v>127.62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-455</v>
      </c>
      <c r="AA11" s="75">
        <f>STOA!I11</f>
        <v>534.66999999999996</v>
      </c>
      <c r="AB11" s="75">
        <f>-STOA!O11</f>
        <v>-18</v>
      </c>
      <c r="AC11">
        <f t="shared" si="0"/>
        <v>18.082356654766507</v>
      </c>
      <c r="AD11">
        <f t="shared" si="1"/>
        <v>1083.8195597785466</v>
      </c>
      <c r="AE11">
        <f>'IDT-1'!C11</f>
        <v>0</v>
      </c>
      <c r="AF11" s="24"/>
      <c r="AG11">
        <f t="shared" si="2"/>
        <v>1083.8195597785466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2.9162499999999998</v>
      </c>
      <c r="E12">
        <f>GT_NG!Q12</f>
        <v>7.3714780600461891</v>
      </c>
      <c r="F12">
        <f>GT_Spot!Q12</f>
        <v>0</v>
      </c>
      <c r="G12">
        <f>PPCL_NG!Q12</f>
        <v>24.690657894736844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727.4030498636323</v>
      </c>
      <c r="P12" s="36">
        <v>68.42</v>
      </c>
      <c r="Q12" s="36">
        <v>19.963146775973513</v>
      </c>
      <c r="R12" s="38">
        <v>0</v>
      </c>
      <c r="S12" s="38">
        <v>0</v>
      </c>
      <c r="T12" s="37">
        <f>SUMPRODUCT(LTA!J12:AN12,LTA!J$101:AN$101,LTA!J$104:AN$104)</f>
        <v>47.96</v>
      </c>
      <c r="U12" s="37">
        <f>SUMPRODUCT(LTA!J12:AN12,LTA!J$102:AN$102,LTA!J$104:AN$104)</f>
        <v>127.37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-475</v>
      </c>
      <c r="AA12" s="75">
        <f>STOA!I12</f>
        <v>534.66999999999996</v>
      </c>
      <c r="AB12" s="75">
        <f>-STOA!O12</f>
        <v>-18</v>
      </c>
      <c r="AC12">
        <f t="shared" si="0"/>
        <v>18.20881466742788</v>
      </c>
      <c r="AD12">
        <f t="shared" si="1"/>
        <v>1057.8857679269609</v>
      </c>
      <c r="AE12">
        <f>'IDT-1'!C12</f>
        <v>0</v>
      </c>
      <c r="AF12" s="24"/>
      <c r="AG12">
        <f t="shared" si="2"/>
        <v>1057.8857679269609</v>
      </c>
      <c r="AI12" s="34">
        <f>PXIL!I12</f>
        <v>0</v>
      </c>
      <c r="AJ12" s="34">
        <f>PXIL!O12</f>
        <v>0</v>
      </c>
      <c r="AK12" s="34">
        <f>RTM_IEX!I12</f>
        <v>9.68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2.9162499999999998</v>
      </c>
      <c r="E13">
        <f>GT_NG!Q13</f>
        <v>7.3714780600461891</v>
      </c>
      <c r="F13">
        <f>GT_Spot!Q13</f>
        <v>0</v>
      </c>
      <c r="G13">
        <f>PPCL_NG!Q13</f>
        <v>24.77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727.40274179486198</v>
      </c>
      <c r="P13" s="36">
        <v>70.679999999999993</v>
      </c>
      <c r="Q13" s="36">
        <v>19.963146775973513</v>
      </c>
      <c r="R13" s="38">
        <v>0</v>
      </c>
      <c r="S13" s="38">
        <v>0</v>
      </c>
      <c r="T13" s="37">
        <f>SUMPRODUCT(LTA!J13:AN13,LTA!J$101:AN$101,LTA!J$104:AN$104)</f>
        <v>46.89</v>
      </c>
      <c r="U13" s="37">
        <f>SUMPRODUCT(LTA!J13:AN13,LTA!J$102:AN$102,LTA!J$104:AN$104)</f>
        <v>126.7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-490</v>
      </c>
      <c r="AA13" s="75">
        <f>STOA!I13</f>
        <v>534.66999999999996</v>
      </c>
      <c r="AB13" s="75">
        <f>-STOA!O13</f>
        <v>-18</v>
      </c>
      <c r="AC13">
        <f t="shared" si="0"/>
        <v>18.389850079781944</v>
      </c>
      <c r="AD13">
        <f t="shared" si="1"/>
        <v>1048.1437665510996</v>
      </c>
      <c r="AE13">
        <f>'IDT-1'!C13</f>
        <v>0</v>
      </c>
      <c r="AF13" s="24"/>
      <c r="AG13">
        <f t="shared" si="2"/>
        <v>1048.1437665510996</v>
      </c>
      <c r="AI13" s="34">
        <f>PXIL!I13</f>
        <v>0</v>
      </c>
      <c r="AJ13" s="34">
        <f>PXIL!O13</f>
        <v>0</v>
      </c>
      <c r="AK13" s="34">
        <f>RTM_IEX!I13</f>
        <v>14.52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2.9162499999999998</v>
      </c>
      <c r="E14">
        <f>GT_NG!Q14</f>
        <v>7.3714780600461891</v>
      </c>
      <c r="F14">
        <f>GT_Spot!Q14</f>
        <v>0</v>
      </c>
      <c r="G14">
        <f>PPCL_NG!Q14</f>
        <v>24.77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728.20438627603926</v>
      </c>
      <c r="P14" s="36">
        <v>68.42</v>
      </c>
      <c r="Q14" s="36">
        <v>19.963146775973513</v>
      </c>
      <c r="R14" s="38">
        <v>0</v>
      </c>
      <c r="S14" s="38">
        <v>0</v>
      </c>
      <c r="T14" s="37">
        <f>SUMPRODUCT(LTA!J14:AN14,LTA!J$101:AN$101,LTA!J$104:AN$104)</f>
        <v>43.05</v>
      </c>
      <c r="U14" s="37">
        <f>SUMPRODUCT(LTA!J14:AN14,LTA!J$102:AN$102,LTA!J$104:AN$104)</f>
        <v>120.64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-500</v>
      </c>
      <c r="AA14" s="75">
        <f>STOA!I14</f>
        <v>534.66999999999996</v>
      </c>
      <c r="AB14" s="75">
        <f>-STOA!O14</f>
        <v>-18</v>
      </c>
      <c r="AC14">
        <f t="shared" si="0"/>
        <v>18.37867782643826</v>
      </c>
      <c r="AD14">
        <f t="shared" si="1"/>
        <v>1026.7965832856205</v>
      </c>
      <c r="AE14">
        <f>'IDT-1'!C14</f>
        <v>0</v>
      </c>
      <c r="AF14" s="24"/>
      <c r="AG14">
        <f t="shared" si="2"/>
        <v>1026.7965832856205</v>
      </c>
      <c r="AI14" s="34">
        <f>PXIL!I14</f>
        <v>0</v>
      </c>
      <c r="AJ14" s="34">
        <f>PXIL!O14</f>
        <v>0</v>
      </c>
      <c r="AK14" s="34">
        <f>RTM_IEX!I14</f>
        <v>14.52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2.9162499999999998</v>
      </c>
      <c r="E15">
        <f>GT_NG!Q15</f>
        <v>7.3714780600461891</v>
      </c>
      <c r="F15">
        <f>GT_Spot!Q15</f>
        <v>0</v>
      </c>
      <c r="G15">
        <f>PPCL_NG!Q15</f>
        <v>24.77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727.61335845945359</v>
      </c>
      <c r="P15" s="36">
        <v>66.956680382727669</v>
      </c>
      <c r="Q15" s="36">
        <v>19.52</v>
      </c>
      <c r="R15" s="38">
        <v>0</v>
      </c>
      <c r="S15" s="38">
        <v>0</v>
      </c>
      <c r="T15" s="37">
        <f>SUMPRODUCT(LTA!J15:AN15,LTA!J$101:AN$101,LTA!J$104:AN$104)</f>
        <v>39.31</v>
      </c>
      <c r="U15" s="37">
        <f>SUMPRODUCT(LTA!J15:AN15,LTA!J$102:AN$102,LTA!J$104:AN$104)</f>
        <v>120.29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-375</v>
      </c>
      <c r="AA15" s="75">
        <f>STOA!I15</f>
        <v>396.6</v>
      </c>
      <c r="AB15" s="75">
        <f>-STOA!O15</f>
        <v>-18</v>
      </c>
      <c r="AC15">
        <f t="shared" si="0"/>
        <v>15.868149937117327</v>
      </c>
      <c r="AD15">
        <f t="shared" si="1"/>
        <v>995.12961696511002</v>
      </c>
      <c r="AE15">
        <f>'IDT-1'!C15</f>
        <v>0</v>
      </c>
      <c r="AF15" s="24"/>
      <c r="AG15">
        <f t="shared" si="2"/>
        <v>995.12961696511002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2.9162499999999998</v>
      </c>
      <c r="E16">
        <f>GT_NG!Q16</f>
        <v>7.3714780600461891</v>
      </c>
      <c r="F16">
        <f>GT_Spot!Q16</f>
        <v>0</v>
      </c>
      <c r="G16">
        <f>PPCL_NG!Q16</f>
        <v>24.77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727.61335845945359</v>
      </c>
      <c r="P16" s="36">
        <v>68.42</v>
      </c>
      <c r="Q16" s="36">
        <v>19.52</v>
      </c>
      <c r="R16" s="38">
        <v>0</v>
      </c>
      <c r="S16" s="38">
        <v>0</v>
      </c>
      <c r="T16" s="37">
        <f>SUMPRODUCT(LTA!J16:AN16,LTA!J$101:AN$101,LTA!J$104:AN$104)</f>
        <v>38.380000000000003</v>
      </c>
      <c r="U16" s="37">
        <f>SUMPRODUCT(LTA!J16:AN16,LTA!J$102:AN$102,LTA!J$104:AN$104)</f>
        <v>119.97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-375</v>
      </c>
      <c r="AA16" s="75">
        <f>STOA!I16</f>
        <v>396.6</v>
      </c>
      <c r="AB16" s="75">
        <f>-STOA!O16</f>
        <v>-18</v>
      </c>
      <c r="AC16">
        <f t="shared" si="0"/>
        <v>15.870027149749326</v>
      </c>
      <c r="AD16">
        <f t="shared" si="1"/>
        <v>995.34105936975038</v>
      </c>
      <c r="AE16">
        <f>'IDT-1'!C16</f>
        <v>0</v>
      </c>
      <c r="AF16" s="24"/>
      <c r="AG16">
        <f t="shared" si="2"/>
        <v>995.34105936975038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2.9162499999999998</v>
      </c>
      <c r="E17">
        <f>GT_NG!Q17</f>
        <v>7.3714780600461891</v>
      </c>
      <c r="F17">
        <f>GT_Spot!Q17</f>
        <v>0</v>
      </c>
      <c r="G17">
        <f>PPCL_NG!Q17</f>
        <v>24.77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728.69906725945373</v>
      </c>
      <c r="P17" s="36">
        <v>68.42</v>
      </c>
      <c r="Q17" s="36">
        <v>19.52</v>
      </c>
      <c r="R17" s="38">
        <v>0</v>
      </c>
      <c r="S17" s="38">
        <v>0</v>
      </c>
      <c r="T17" s="37">
        <f>SUMPRODUCT(LTA!J17:AN17,LTA!J$101:AN$101,LTA!J$104:AN$104)</f>
        <v>38.04</v>
      </c>
      <c r="U17" s="37">
        <f>SUMPRODUCT(LTA!J17:AN17,LTA!J$102:AN$102,LTA!J$104:AN$104)</f>
        <v>119.61000000000001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-385</v>
      </c>
      <c r="AA17" s="75">
        <f>STOA!I17</f>
        <v>396.6</v>
      </c>
      <c r="AB17" s="75">
        <f>-STOA!O17</f>
        <v>-18</v>
      </c>
      <c r="AC17">
        <f t="shared" si="0"/>
        <v>15.962202662411276</v>
      </c>
      <c r="AD17">
        <f t="shared" si="1"/>
        <v>985.63459265708855</v>
      </c>
      <c r="AE17">
        <f>'IDT-1'!C17</f>
        <v>0</v>
      </c>
      <c r="AF17" s="24"/>
      <c r="AG17">
        <f t="shared" si="2"/>
        <v>985.63459265708855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2.9162499999999998</v>
      </c>
      <c r="E18">
        <f>GT_NG!Q18</f>
        <v>7.3714780600461891</v>
      </c>
      <c r="F18">
        <f>GT_Spot!Q18</f>
        <v>0</v>
      </c>
      <c r="G18">
        <f>PPCL_NG!Q18</f>
        <v>24.77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728.69906725945373</v>
      </c>
      <c r="P18" s="36">
        <v>68.42</v>
      </c>
      <c r="Q18" s="36">
        <v>19.52</v>
      </c>
      <c r="R18" s="38">
        <v>0</v>
      </c>
      <c r="S18" s="38">
        <v>0</v>
      </c>
      <c r="T18" s="37">
        <f>SUMPRODUCT(LTA!J18:AN18,LTA!J$101:AN$101,LTA!J$104:AN$104)</f>
        <v>36.869999999999997</v>
      </c>
      <c r="U18" s="37">
        <f>SUMPRODUCT(LTA!J18:AN18,LTA!J$102:AN$102,LTA!J$104:AN$104)</f>
        <v>119.25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-403</v>
      </c>
      <c r="AA18" s="75">
        <f>STOA!I18</f>
        <v>396.6</v>
      </c>
      <c r="AB18" s="75">
        <f>-STOA!O18</f>
        <v>-18</v>
      </c>
      <c r="AC18">
        <f t="shared" si="0"/>
        <v>16.108544957810793</v>
      </c>
      <c r="AD18">
        <f t="shared" si="1"/>
        <v>965.95825036168912</v>
      </c>
      <c r="AE18">
        <f>'IDT-1'!C18</f>
        <v>0</v>
      </c>
      <c r="AF18" s="24"/>
      <c r="AG18">
        <f t="shared" si="2"/>
        <v>965.95825036168912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2.9162499999999998</v>
      </c>
      <c r="E19">
        <f>GT_NG!Q19</f>
        <v>7.3714780600461891</v>
      </c>
      <c r="F19">
        <f>GT_Spot!Q19</f>
        <v>0</v>
      </c>
      <c r="G19">
        <f>PPCL_NG!Q19</f>
        <v>24.968389136184761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716.96403860087617</v>
      </c>
      <c r="P19" s="36">
        <v>68.42</v>
      </c>
      <c r="Q19" s="36">
        <v>19.963146775973513</v>
      </c>
      <c r="R19" s="38">
        <v>0</v>
      </c>
      <c r="S19" s="38">
        <v>0</v>
      </c>
      <c r="T19" s="37">
        <f>SUMPRODUCT(LTA!J19:AN19,LTA!J$101:AN$101,LTA!J$104:AN$104)</f>
        <v>33.840000000000003</v>
      </c>
      <c r="U19" s="37">
        <f>SUMPRODUCT(LTA!J19:AN19,LTA!J$102:AN$102,LTA!J$104:AN$104)</f>
        <v>118.86000000000001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-378</v>
      </c>
      <c r="AA19" s="75">
        <f>STOA!I19</f>
        <v>396.6</v>
      </c>
      <c r="AB19" s="75">
        <f>-STOA!O19</f>
        <v>-18</v>
      </c>
      <c r="AC19">
        <f t="shared" si="0"/>
        <v>15.980826221642301</v>
      </c>
      <c r="AD19">
        <f t="shared" si="1"/>
        <v>951.57247635143847</v>
      </c>
      <c r="AE19">
        <f>'IDT-1'!C19</f>
        <v>0</v>
      </c>
      <c r="AF19" s="24"/>
      <c r="AG19">
        <f t="shared" si="2"/>
        <v>951.57247635143847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-25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2.9162499999999998</v>
      </c>
      <c r="E20">
        <f>GT_NG!Q20</f>
        <v>7.3914549653579682</v>
      </c>
      <c r="F20">
        <f>GT_Spot!Q20</f>
        <v>0</v>
      </c>
      <c r="G20">
        <f>PPCL_NG!Q20</f>
        <v>24.968389136184761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717.30683563392813</v>
      </c>
      <c r="P20" s="36">
        <v>68.42</v>
      </c>
      <c r="Q20" s="36">
        <v>19.96</v>
      </c>
      <c r="R20" s="38">
        <v>0</v>
      </c>
      <c r="S20" s="38">
        <v>0</v>
      </c>
      <c r="T20" s="37">
        <f>SUMPRODUCT(LTA!J20:AN20,LTA!J$101:AN$101,LTA!J$104:AN$104)</f>
        <v>32.479999999999997</v>
      </c>
      <c r="U20" s="37">
        <f>SUMPRODUCT(LTA!J20:AN20,LTA!J$102:AN$102,LTA!J$104:AN$104)</f>
        <v>113.19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-398</v>
      </c>
      <c r="AA20" s="75">
        <f>STOA!I20</f>
        <v>396.6</v>
      </c>
      <c r="AB20" s="75">
        <f>-STOA!O20</f>
        <v>-18</v>
      </c>
      <c r="AC20">
        <f t="shared" si="0"/>
        <v>16.010908215893291</v>
      </c>
      <c r="AD20">
        <f t="shared" si="1"/>
        <v>934.87202151957752</v>
      </c>
      <c r="AE20">
        <f>'IDT-1'!C20</f>
        <v>0</v>
      </c>
      <c r="AF20" s="24"/>
      <c r="AG20">
        <f t="shared" si="2"/>
        <v>934.87202151957752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2.9162499999999998</v>
      </c>
      <c r="E21">
        <f>GT_NG!Q21</f>
        <v>7.3914549653579682</v>
      </c>
      <c r="F21">
        <f>GT_Spot!Q21</f>
        <v>0</v>
      </c>
      <c r="G21">
        <f>PPCL_NG!Q21</f>
        <v>24.968389136184761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726.76639893006666</v>
      </c>
      <c r="P21" s="36">
        <v>68.42</v>
      </c>
      <c r="Q21" s="36">
        <v>19.96</v>
      </c>
      <c r="R21" s="38">
        <v>0</v>
      </c>
      <c r="S21" s="38">
        <v>0</v>
      </c>
      <c r="T21" s="37">
        <f>SUMPRODUCT(LTA!J21:AN21,LTA!J$101:AN$101,LTA!J$104:AN$104)</f>
        <v>31.14</v>
      </c>
      <c r="U21" s="37">
        <f>SUMPRODUCT(LTA!J21:AN21,LTA!J$102:AN$102,LTA!J$104:AN$104)</f>
        <v>113.09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-418</v>
      </c>
      <c r="AA21" s="75">
        <f>STOA!I21</f>
        <v>396.6</v>
      </c>
      <c r="AB21" s="75">
        <f>-STOA!O21</f>
        <v>-18</v>
      </c>
      <c r="AC21">
        <f t="shared" si="0"/>
        <v>16.285677305909804</v>
      </c>
      <c r="AD21">
        <f t="shared" si="1"/>
        <v>919.61681572569967</v>
      </c>
      <c r="AE21">
        <f>'IDT-1'!C21</f>
        <v>0</v>
      </c>
      <c r="AF21" s="24"/>
      <c r="AG21">
        <f t="shared" si="2"/>
        <v>919.61681572569967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-18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2.9162499999999998</v>
      </c>
      <c r="E22">
        <f>GT_NG!Q22</f>
        <v>7.3914549653579682</v>
      </c>
      <c r="F22">
        <f>GT_Spot!Q22</f>
        <v>0</v>
      </c>
      <c r="G22">
        <f>PPCL_NG!Q22</f>
        <v>24.968389136184761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723.94980933006661</v>
      </c>
      <c r="P22" s="36">
        <v>68.42</v>
      </c>
      <c r="Q22" s="36">
        <v>19.96</v>
      </c>
      <c r="R22" s="38">
        <v>0</v>
      </c>
      <c r="S22" s="38">
        <v>0</v>
      </c>
      <c r="T22" s="37">
        <f>SUMPRODUCT(LTA!J22:AN22,LTA!J$101:AN$101,LTA!J$104:AN$104)</f>
        <v>29.98</v>
      </c>
      <c r="U22" s="37">
        <f>SUMPRODUCT(LTA!J22:AN22,LTA!J$102:AN$102,LTA!J$104:AN$104)</f>
        <v>113.15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-438</v>
      </c>
      <c r="AA22" s="75">
        <f>STOA!I22</f>
        <v>396.6</v>
      </c>
      <c r="AB22" s="75">
        <f>-STOA!O22</f>
        <v>-18</v>
      </c>
      <c r="AC22">
        <f t="shared" si="0"/>
        <v>16.268967572474192</v>
      </c>
      <c r="AD22">
        <f t="shared" si="1"/>
        <v>913.71693585913522</v>
      </c>
      <c r="AE22">
        <f>'IDT-1'!C22</f>
        <v>0</v>
      </c>
      <c r="AF22" s="24"/>
      <c r="AG22">
        <f t="shared" si="2"/>
        <v>913.71693585913522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2.9162499999999998</v>
      </c>
      <c r="E23">
        <f>GT_NG!Q23</f>
        <v>7.3914549653579682</v>
      </c>
      <c r="F23">
        <f>GT_Spot!Q23</f>
        <v>0</v>
      </c>
      <c r="G23">
        <f>PPCL_NG!Q23</f>
        <v>24.968389136184761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725.49401137245263</v>
      </c>
      <c r="P23" s="36">
        <v>68.42</v>
      </c>
      <c r="Q23" s="36">
        <v>19.96</v>
      </c>
      <c r="R23" s="38">
        <v>0</v>
      </c>
      <c r="S23" s="38">
        <v>0</v>
      </c>
      <c r="T23" s="37">
        <f>SUMPRODUCT(LTA!J23:AN23,LTA!J$101:AN$101,LTA!J$104:AN$104)</f>
        <v>24.8</v>
      </c>
      <c r="U23" s="37">
        <f>SUMPRODUCT(LTA!J23:AN23,LTA!J$102:AN$102,LTA!J$104:AN$104)</f>
        <v>112.71000000000001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-348</v>
      </c>
      <c r="AA23" s="75">
        <f>STOA!I23</f>
        <v>297.86</v>
      </c>
      <c r="AB23" s="75">
        <f>-STOA!O23</f>
        <v>-18</v>
      </c>
      <c r="AC23">
        <f t="shared" si="0"/>
        <v>14.565157073449612</v>
      </c>
      <c r="AD23">
        <f t="shared" si="1"/>
        <v>902.60494840054571</v>
      </c>
      <c r="AE23">
        <f>'IDT-1'!C23</f>
        <v>0</v>
      </c>
      <c r="AF23" s="24"/>
      <c r="AG23">
        <f t="shared" si="2"/>
        <v>902.60494840054571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2.9162499999999998</v>
      </c>
      <c r="E24">
        <f>GT_NG!Q24</f>
        <v>7.3914549653579682</v>
      </c>
      <c r="F24">
        <f>GT_Spot!Q24</f>
        <v>0</v>
      </c>
      <c r="G24">
        <f>PPCL_NG!Q24</f>
        <v>24.968389136184761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763.3852590683548</v>
      </c>
      <c r="P24" s="36">
        <v>68.42</v>
      </c>
      <c r="Q24" s="36">
        <v>19.96</v>
      </c>
      <c r="R24" s="38">
        <v>0</v>
      </c>
      <c r="S24" s="38">
        <v>0</v>
      </c>
      <c r="T24" s="37">
        <f>SUMPRODUCT(LTA!J24:AN24,LTA!J$101:AN$101,LTA!J$104:AN$104)</f>
        <v>23.98</v>
      </c>
      <c r="U24" s="37">
        <f>SUMPRODUCT(LTA!J24:AN24,LTA!J$102:AN$102,LTA!J$104:AN$104)</f>
        <v>112.43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-366.62</v>
      </c>
      <c r="AA24" s="75">
        <f>STOA!I24</f>
        <v>297.86</v>
      </c>
      <c r="AB24" s="75">
        <f>-STOA!O24</f>
        <v>-18</v>
      </c>
      <c r="AC24">
        <f t="shared" si="0"/>
        <v>15.258427720647321</v>
      </c>
      <c r="AD24">
        <f t="shared" si="1"/>
        <v>897.08292544925018</v>
      </c>
      <c r="AE24">
        <f>'IDT-1'!C24</f>
        <v>0</v>
      </c>
      <c r="AF24" s="24"/>
      <c r="AG24">
        <f t="shared" si="2"/>
        <v>897.08292544925018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-23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2.9162499999999998</v>
      </c>
      <c r="E25">
        <f>GT_NG!Q25</f>
        <v>7.3914549653579682</v>
      </c>
      <c r="F25">
        <f>GT_Spot!Q25</f>
        <v>0</v>
      </c>
      <c r="G25">
        <f>PPCL_NG!Q25</f>
        <v>24.968389136184761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763.3852590683548</v>
      </c>
      <c r="P25" s="36">
        <v>68.42</v>
      </c>
      <c r="Q25" s="36">
        <v>19.96</v>
      </c>
      <c r="R25" s="38">
        <v>0</v>
      </c>
      <c r="S25" s="38">
        <v>0</v>
      </c>
      <c r="T25" s="37">
        <f>SUMPRODUCT(LTA!J25:AN25,LTA!J$101:AN$101,LTA!J$104:AN$104)</f>
        <v>23.3</v>
      </c>
      <c r="U25" s="37">
        <f>SUMPRODUCT(LTA!J25:AN25,LTA!J$102:AN$102,LTA!J$104:AN$104)</f>
        <v>112.79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-405</v>
      </c>
      <c r="AA25" s="75">
        <f>STOA!I25</f>
        <v>297.86</v>
      </c>
      <c r="AB25" s="75">
        <f>-STOA!O25</f>
        <v>-18</v>
      </c>
      <c r="AC25">
        <f t="shared" si="0"/>
        <v>15.519933321938684</v>
      </c>
      <c r="AD25">
        <f t="shared" si="1"/>
        <v>895.64141984795879</v>
      </c>
      <c r="AE25">
        <f>'IDT-1'!C25</f>
        <v>0</v>
      </c>
      <c r="AF25" s="24"/>
      <c r="AG25">
        <f t="shared" si="2"/>
        <v>895.64141984795879</v>
      </c>
      <c r="AI25" s="34">
        <f>PXIL!I25</f>
        <v>0</v>
      </c>
      <c r="AJ25" s="34">
        <f>PXIL!O25</f>
        <v>0</v>
      </c>
      <c r="AK25" s="34">
        <f>RTM_IEX!I25</f>
        <v>14.52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2.9162499999999998</v>
      </c>
      <c r="E26">
        <f>GT_NG!Q26</f>
        <v>7.3914549653579682</v>
      </c>
      <c r="F26">
        <f>GT_Spot!Q26</f>
        <v>0</v>
      </c>
      <c r="G26">
        <f>PPCL_NG!Q26</f>
        <v>24.968389136184761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762.7331271505567</v>
      </c>
      <c r="P26" s="36">
        <v>68.42</v>
      </c>
      <c r="Q26" s="36">
        <v>19.963146775973513</v>
      </c>
      <c r="R26" s="38">
        <v>0</v>
      </c>
      <c r="S26" s="38">
        <v>0</v>
      </c>
      <c r="T26" s="37">
        <f>SUMPRODUCT(LTA!J26:AN26,LTA!J$101:AN$101,LTA!J$104:AN$104)</f>
        <v>23.03</v>
      </c>
      <c r="U26" s="37">
        <f>SUMPRODUCT(LTA!J26:AN26,LTA!J$102:AN$102,LTA!J$104:AN$104)</f>
        <v>113.30000000000001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-405</v>
      </c>
      <c r="AA26" s="75">
        <f>STOA!I26</f>
        <v>297.86</v>
      </c>
      <c r="AB26" s="75">
        <f>-STOA!O26</f>
        <v>-18</v>
      </c>
      <c r="AC26">
        <f t="shared" si="0"/>
        <v>15.473742252690625</v>
      </c>
      <c r="AD26">
        <f t="shared" si="1"/>
        <v>890.43862577538232</v>
      </c>
      <c r="AE26">
        <f>'IDT-1'!C26</f>
        <v>0</v>
      </c>
      <c r="AF26" s="24"/>
      <c r="AG26">
        <f t="shared" si="2"/>
        <v>890.43862577538232</v>
      </c>
      <c r="AI26" s="34">
        <f>PXIL!I26</f>
        <v>0</v>
      </c>
      <c r="AJ26" s="34">
        <f>PXIL!O26</f>
        <v>0</v>
      </c>
      <c r="AK26" s="34">
        <f>RTM_IEX!I26</f>
        <v>9.68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2.9162499999999998</v>
      </c>
      <c r="E27">
        <f>GT_NG!Q27</f>
        <v>7.3714780600461891</v>
      </c>
      <c r="F27">
        <f>GT_Spot!Q27</f>
        <v>0</v>
      </c>
      <c r="G27">
        <f>PPCL_NG!Q27</f>
        <v>24.968389136184761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761.74199050200582</v>
      </c>
      <c r="P27" s="36">
        <v>68.42</v>
      </c>
      <c r="Q27" s="36">
        <v>19.963146775973513</v>
      </c>
      <c r="R27" s="38">
        <v>5.48</v>
      </c>
      <c r="S27" s="38">
        <v>0</v>
      </c>
      <c r="T27" s="37">
        <f>SUMPRODUCT(LTA!J27:AN27,LTA!J$101:AN$101,LTA!J$104:AN$104)</f>
        <v>25.86</v>
      </c>
      <c r="U27" s="37">
        <f>SUMPRODUCT(LTA!J27:AN27,LTA!J$102:AN$102,LTA!J$104:AN$104)</f>
        <v>109.92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-355</v>
      </c>
      <c r="AA27" s="75">
        <f>STOA!I27</f>
        <v>224.39999999999998</v>
      </c>
      <c r="AB27" s="75">
        <f>-STOA!O27</f>
        <v>-18</v>
      </c>
      <c r="AC27">
        <f t="shared" si="0"/>
        <v>14.58824207730687</v>
      </c>
      <c r="AD27">
        <f t="shared" si="1"/>
        <v>891.14301239690337</v>
      </c>
      <c r="AE27">
        <f>'IDT-1'!C27</f>
        <v>0</v>
      </c>
      <c r="AF27" s="24"/>
      <c r="AG27">
        <f t="shared" si="2"/>
        <v>891.14301239690337</v>
      </c>
      <c r="AI27" s="34">
        <f>PXIL!I27</f>
        <v>0</v>
      </c>
      <c r="AJ27" s="34">
        <f>PXIL!O27</f>
        <v>0</v>
      </c>
      <c r="AK27" s="34">
        <f>RTM_IEX!I27</f>
        <v>29.04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2.9162499999999998</v>
      </c>
      <c r="E28">
        <f>GT_NG!Q28</f>
        <v>7.3714780600461891</v>
      </c>
      <c r="F28">
        <f>GT_Spot!Q28</f>
        <v>0</v>
      </c>
      <c r="G28">
        <f>PPCL_NG!Q28</f>
        <v>24.968389136184761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761.5297507549692</v>
      </c>
      <c r="P28" s="36">
        <v>68.42</v>
      </c>
      <c r="Q28" s="36">
        <v>19.963146775973513</v>
      </c>
      <c r="R28" s="38">
        <v>8.1700000000000017</v>
      </c>
      <c r="S28" s="38">
        <v>0</v>
      </c>
      <c r="T28" s="37">
        <f>SUMPRODUCT(LTA!J28:AN28,LTA!J$101:AN$101,LTA!J$104:AN$104)</f>
        <v>27.770000000000003</v>
      </c>
      <c r="U28" s="37">
        <f>SUMPRODUCT(LTA!J28:AN28,LTA!J$102:AN$102,LTA!J$104:AN$104)</f>
        <v>109.94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-350</v>
      </c>
      <c r="AA28" s="75">
        <f>STOA!I28</f>
        <v>226.49999999999997</v>
      </c>
      <c r="AB28" s="75">
        <f>-STOA!O28</f>
        <v>-18</v>
      </c>
      <c r="AC28">
        <f t="shared" si="0"/>
        <v>14.558527729921968</v>
      </c>
      <c r="AD28">
        <f t="shared" si="1"/>
        <v>897.84048699725167</v>
      </c>
      <c r="AE28">
        <f>'IDT-1'!C28</f>
        <v>0</v>
      </c>
      <c r="AF28" s="24"/>
      <c r="AG28">
        <f t="shared" si="2"/>
        <v>897.84048699725167</v>
      </c>
      <c r="AI28" s="34">
        <f>PXIL!I28</f>
        <v>0</v>
      </c>
      <c r="AJ28" s="34">
        <f>PXIL!O28</f>
        <v>0</v>
      </c>
      <c r="AK28" s="34">
        <f>RTM_IEX!I28</f>
        <v>24.2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2.9162499999999998</v>
      </c>
      <c r="E29">
        <f>GT_NG!Q29</f>
        <v>7.3714780600461891</v>
      </c>
      <c r="F29">
        <f>GT_Spot!Q29</f>
        <v>0</v>
      </c>
      <c r="G29">
        <f>PPCL_NG!Q29</f>
        <v>24.968389136184761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760.64785231543749</v>
      </c>
      <c r="P29" s="36">
        <v>68.42</v>
      </c>
      <c r="Q29" s="36">
        <v>19.96</v>
      </c>
      <c r="R29" s="38">
        <v>13.88</v>
      </c>
      <c r="S29" s="38">
        <v>0</v>
      </c>
      <c r="T29" s="37">
        <f>SUMPRODUCT(LTA!J29:AN29,LTA!J$101:AN$101,LTA!J$104:AN$104)</f>
        <v>30.93</v>
      </c>
      <c r="U29" s="37">
        <f>SUMPRODUCT(LTA!J29:AN29,LTA!J$102:AN$102,LTA!J$104:AN$104)</f>
        <v>110.03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-380</v>
      </c>
      <c r="AA29" s="75">
        <f>STOA!I29</f>
        <v>228.29999999999998</v>
      </c>
      <c r="AB29" s="75">
        <f>-STOA!O29</f>
        <v>-18</v>
      </c>
      <c r="AC29">
        <f t="shared" si="0"/>
        <v>15.124819157691384</v>
      </c>
      <c r="AD29">
        <f t="shared" si="1"/>
        <v>901.35915035397693</v>
      </c>
      <c r="AE29">
        <f>'IDT-1'!C29</f>
        <v>0</v>
      </c>
      <c r="AF29" s="24"/>
      <c r="AG29">
        <f t="shared" si="2"/>
        <v>901.35915035397693</v>
      </c>
      <c r="AI29" s="34">
        <f>PXIL!I29</f>
        <v>0</v>
      </c>
      <c r="AJ29" s="34">
        <f>PXIL!O29</f>
        <v>0</v>
      </c>
      <c r="AK29" s="34">
        <f>RTM_IEX!I29</f>
        <v>48.41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2.9162499999999998</v>
      </c>
      <c r="E30">
        <f>GT_NG!Q30</f>
        <v>7.3714780600461891</v>
      </c>
      <c r="F30">
        <f>GT_Spot!Q30</f>
        <v>0</v>
      </c>
      <c r="G30">
        <f>PPCL_NG!Q30</f>
        <v>24.968389136184761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752.19770068841467</v>
      </c>
      <c r="P30" s="36">
        <v>68.42</v>
      </c>
      <c r="Q30" s="36">
        <v>19.96</v>
      </c>
      <c r="R30" s="38">
        <v>18.546748466257668</v>
      </c>
      <c r="S30" s="38">
        <v>0</v>
      </c>
      <c r="T30" s="37">
        <f>SUMPRODUCT(LTA!J30:AN30,LTA!J$101:AN$101,LTA!J$104:AN$104)</f>
        <v>34.35</v>
      </c>
      <c r="U30" s="37">
        <f>SUMPRODUCT(LTA!J30:AN30,LTA!J$102:AN$102,LTA!J$104:AN$104)</f>
        <v>109.85000000000001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-338</v>
      </c>
      <c r="AA30" s="75">
        <f>STOA!I30</f>
        <v>231.29999999999998</v>
      </c>
      <c r="AB30" s="75">
        <f>-STOA!O30</f>
        <v>-18</v>
      </c>
      <c r="AC30">
        <f t="shared" si="0"/>
        <v>14.347547853944445</v>
      </c>
      <c r="AD30">
        <f t="shared" si="1"/>
        <v>898.18301849695877</v>
      </c>
      <c r="AE30">
        <f>'IDT-1'!C30</f>
        <v>0</v>
      </c>
      <c r="AF30" s="24"/>
      <c r="AG30">
        <f t="shared" si="2"/>
        <v>898.18301849695877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2.9162499999999998</v>
      </c>
      <c r="E31">
        <f>GT_NG!Q31</f>
        <v>7.3914549653579682</v>
      </c>
      <c r="F31">
        <f>GT_Spot!Q31</f>
        <v>0</v>
      </c>
      <c r="G31">
        <f>PPCL_NG!Q31</f>
        <v>24.57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698.00052429156256</v>
      </c>
      <c r="P31" s="36">
        <v>68.42</v>
      </c>
      <c r="Q31" s="36">
        <v>10.65</v>
      </c>
      <c r="R31" s="38">
        <v>19.5</v>
      </c>
      <c r="S31" s="38">
        <v>0</v>
      </c>
      <c r="T31" s="37">
        <f>SUMPRODUCT(LTA!J31:AN31,LTA!J$101:AN$101,LTA!J$104:AN$104)</f>
        <v>39.36</v>
      </c>
      <c r="U31" s="37">
        <f>SUMPRODUCT(LTA!J31:AN31,LTA!J$102:AN$102,LTA!J$104:AN$104)</f>
        <v>109.68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-242</v>
      </c>
      <c r="AA31" s="75">
        <f>STOA!I31</f>
        <v>195.57999999999998</v>
      </c>
      <c r="AB31" s="75">
        <f>-STOA!O31</f>
        <v>-18</v>
      </c>
      <c r="AC31">
        <f t="shared" si="0"/>
        <v>12.669699045386647</v>
      </c>
      <c r="AD31">
        <f t="shared" si="1"/>
        <v>902.04853021153383</v>
      </c>
      <c r="AE31">
        <f>'IDT-1'!C31</f>
        <v>0</v>
      </c>
      <c r="AF31" s="24"/>
      <c r="AG31">
        <f t="shared" si="2"/>
        <v>902.04853021153383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2.5663</v>
      </c>
      <c r="E32">
        <f>GT_NG!Q32</f>
        <v>7.3914549653579682</v>
      </c>
      <c r="F32">
        <f>GT_Spot!Q32</f>
        <v>0</v>
      </c>
      <c r="G32">
        <f>PPCL_NG!Q32</f>
        <v>24.57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697.87048619734423</v>
      </c>
      <c r="P32" s="36">
        <v>68.42</v>
      </c>
      <c r="Q32" s="36">
        <v>10.65</v>
      </c>
      <c r="R32" s="38">
        <v>20.499999999999996</v>
      </c>
      <c r="S32" s="38">
        <v>0</v>
      </c>
      <c r="T32" s="37">
        <f>SUMPRODUCT(LTA!J32:AN32,LTA!J$101:AN$101,LTA!J$104:AN$104)</f>
        <v>47.61</v>
      </c>
      <c r="U32" s="37">
        <f>SUMPRODUCT(LTA!J32:AN32,LTA!J$102:AN$102,LTA!J$104:AN$104)</f>
        <v>109.54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-257</v>
      </c>
      <c r="AA32" s="75">
        <f>STOA!I32</f>
        <v>195.57999999999998</v>
      </c>
      <c r="AB32" s="75">
        <f>-STOA!O32</f>
        <v>-18</v>
      </c>
      <c r="AC32">
        <f t="shared" si="0"/>
        <v>12.963999062990455</v>
      </c>
      <c r="AD32">
        <f t="shared" si="1"/>
        <v>905.06424209971169</v>
      </c>
      <c r="AE32">
        <f>'IDT-1'!C32</f>
        <v>0</v>
      </c>
      <c r="AF32" s="24"/>
      <c r="AG32">
        <f t="shared" si="2"/>
        <v>905.06424209971169</v>
      </c>
      <c r="AI32" s="34">
        <f>PXIL!I32</f>
        <v>0</v>
      </c>
      <c r="AJ32" s="34">
        <f>PXIL!O32</f>
        <v>0</v>
      </c>
      <c r="AK32" s="34">
        <f>RTM_IEX!I32</f>
        <v>9.68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2.5663</v>
      </c>
      <c r="E33">
        <f>GT_NG!Q33</f>
        <v>7.3914549653579682</v>
      </c>
      <c r="F33">
        <f>GT_Spot!Q33</f>
        <v>0</v>
      </c>
      <c r="G33">
        <f>PPCL_NG!Q33</f>
        <v>24.57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697.86992615959844</v>
      </c>
      <c r="P33" s="36">
        <v>68.42</v>
      </c>
      <c r="Q33" s="36">
        <v>10.65</v>
      </c>
      <c r="R33" s="38">
        <v>20.499999999999996</v>
      </c>
      <c r="S33" s="38">
        <v>0</v>
      </c>
      <c r="T33" s="37">
        <f>SUMPRODUCT(LTA!J33:AN33,LTA!J$101:AN$101,LTA!J$104:AN$104)</f>
        <v>58</v>
      </c>
      <c r="U33" s="37">
        <f>SUMPRODUCT(LTA!J33:AN33,LTA!J$102:AN$102,LTA!J$104:AN$104)</f>
        <v>109.47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-267</v>
      </c>
      <c r="AA33" s="75">
        <f>STOA!I33</f>
        <v>200.07999999999998</v>
      </c>
      <c r="AB33" s="75">
        <f>-STOA!O33</f>
        <v>-18</v>
      </c>
      <c r="AC33">
        <f t="shared" si="0"/>
        <v>13.098007409880246</v>
      </c>
      <c r="AD33">
        <f t="shared" si="1"/>
        <v>900.06967371507608</v>
      </c>
      <c r="AE33">
        <f>'IDT-1'!C33</f>
        <v>0</v>
      </c>
      <c r="AF33" s="24"/>
      <c r="AG33">
        <f t="shared" si="2"/>
        <v>900.06967371507608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2.5663</v>
      </c>
      <c r="E34">
        <f>GT_NG!Q34</f>
        <v>7.3914549653579682</v>
      </c>
      <c r="F34">
        <f>GT_Spot!Q34</f>
        <v>0</v>
      </c>
      <c r="G34">
        <f>PPCL_NG!Q34</f>
        <v>24.57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697.86992615959844</v>
      </c>
      <c r="P34" s="36">
        <v>68.42</v>
      </c>
      <c r="Q34" s="36">
        <v>10.65</v>
      </c>
      <c r="R34" s="38">
        <v>20.5</v>
      </c>
      <c r="S34" s="38">
        <v>0</v>
      </c>
      <c r="T34" s="37">
        <f>SUMPRODUCT(LTA!J34:AN34,LTA!J$101:AN$101,LTA!J$104:AN$104)</f>
        <v>68.349999999999994</v>
      </c>
      <c r="U34" s="37">
        <f>SUMPRODUCT(LTA!J34:AN34,LTA!J$102:AN$102,LTA!J$104:AN$104)</f>
        <v>109.33000000000001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-282</v>
      </c>
      <c r="AA34" s="75">
        <f>STOA!I34</f>
        <v>206.67999999999998</v>
      </c>
      <c r="AB34" s="75">
        <f>-STOA!O34</f>
        <v>-18</v>
      </c>
      <c r="AC34">
        <f t="shared" si="0"/>
        <v>13.379107322713176</v>
      </c>
      <c r="AD34">
        <f t="shared" si="1"/>
        <v>901.59857380224321</v>
      </c>
      <c r="AE34">
        <f>'IDT-1'!C34</f>
        <v>0</v>
      </c>
      <c r="AF34" s="24"/>
      <c r="AG34">
        <f t="shared" si="2"/>
        <v>901.59857380224321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2.5663</v>
      </c>
      <c r="E35">
        <f>GT_NG!Q35</f>
        <v>7.3914549653579682</v>
      </c>
      <c r="F35">
        <f>GT_Spot!Q35</f>
        <v>0</v>
      </c>
      <c r="G35">
        <f>PPCL_NG!Q35</f>
        <v>24.57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697.88092651254908</v>
      </c>
      <c r="P35" s="36">
        <v>68.42</v>
      </c>
      <c r="Q35" s="36">
        <v>10.65</v>
      </c>
      <c r="R35" s="38">
        <v>20.999999999999996</v>
      </c>
      <c r="S35" s="38">
        <v>0</v>
      </c>
      <c r="T35" s="37">
        <f>SUMPRODUCT(LTA!J35:AN35,LTA!J$101:AN$101,LTA!J$104:AN$104)</f>
        <v>82.69</v>
      </c>
      <c r="U35" s="37">
        <f>SUMPRODUCT(LTA!J35:AN35,LTA!J$102:AN$102,LTA!J$104:AN$104)</f>
        <v>109.02000000000001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-272</v>
      </c>
      <c r="AA35" s="75">
        <f>STOA!I35</f>
        <v>212.13</v>
      </c>
      <c r="AB35" s="75">
        <f>-STOA!O35</f>
        <v>-48</v>
      </c>
      <c r="AC35">
        <f t="shared" si="0"/>
        <v>13.732590676263047</v>
      </c>
      <c r="AD35">
        <f t="shared" si="1"/>
        <v>901.23609080164385</v>
      </c>
      <c r="AE35">
        <f>'IDT-1'!C35</f>
        <v>0</v>
      </c>
      <c r="AF35" s="24"/>
      <c r="AG35">
        <f t="shared" si="2"/>
        <v>901.23609080164385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2.5663</v>
      </c>
      <c r="E36">
        <f>GT_NG!Q36</f>
        <v>7.3914549653579682</v>
      </c>
      <c r="F36">
        <f>GT_Spot!Q36</f>
        <v>0</v>
      </c>
      <c r="G36">
        <f>PPCL_NG!Q36</f>
        <v>24.57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697.87093566639533</v>
      </c>
      <c r="P36" s="36">
        <v>68.42</v>
      </c>
      <c r="Q36" s="36">
        <v>10.65</v>
      </c>
      <c r="R36" s="38">
        <v>22.749999999999996</v>
      </c>
      <c r="S36" s="38">
        <v>0</v>
      </c>
      <c r="T36" s="37">
        <f>SUMPRODUCT(LTA!J36:AN36,LTA!J$101:AN$101,LTA!J$104:AN$104)</f>
        <v>93.85</v>
      </c>
      <c r="U36" s="37">
        <f>SUMPRODUCT(LTA!J36:AN36,LTA!J$102:AN$102,LTA!J$104:AN$104)</f>
        <v>108.9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-292</v>
      </c>
      <c r="AA36" s="75">
        <f>STOA!I36</f>
        <v>217.53</v>
      </c>
      <c r="AB36" s="75">
        <f>-STOA!O36</f>
        <v>-48</v>
      </c>
      <c r="AC36">
        <f t="shared" si="0"/>
        <v>14.070137307260802</v>
      </c>
      <c r="AD36">
        <f t="shared" si="1"/>
        <v>899.07855332449242</v>
      </c>
      <c r="AE36">
        <f>'IDT-1'!C36</f>
        <v>0</v>
      </c>
      <c r="AF36" s="24"/>
      <c r="AG36">
        <f t="shared" si="2"/>
        <v>899.07855332449242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2.5663</v>
      </c>
      <c r="E37">
        <f>GT_NG!Q37</f>
        <v>7.3914549653579682</v>
      </c>
      <c r="F37">
        <f>GT_Spot!Q37</f>
        <v>0</v>
      </c>
      <c r="G37">
        <f>PPCL_NG!Q37</f>
        <v>24.57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699.71361122037763</v>
      </c>
      <c r="P37" s="36">
        <v>68.42</v>
      </c>
      <c r="Q37" s="36">
        <v>10.65</v>
      </c>
      <c r="R37" s="38">
        <v>22.75</v>
      </c>
      <c r="S37" s="38">
        <v>0</v>
      </c>
      <c r="T37" s="37">
        <f>SUMPRODUCT(LTA!J37:AN37,LTA!J$101:AN$101,LTA!J$104:AN$104)</f>
        <v>106.14</v>
      </c>
      <c r="U37" s="37">
        <f>SUMPRODUCT(LTA!J37:AN37,LTA!J$102:AN$102,LTA!J$104:AN$104)</f>
        <v>108.93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-307</v>
      </c>
      <c r="AA37" s="75">
        <f>STOA!I37</f>
        <v>224.13</v>
      </c>
      <c r="AB37" s="75">
        <f>-STOA!O37</f>
        <v>-48</v>
      </c>
      <c r="AC37">
        <f t="shared" si="0"/>
        <v>14.386020764968775</v>
      </c>
      <c r="AD37">
        <f t="shared" si="1"/>
        <v>904.52534542076683</v>
      </c>
      <c r="AE37">
        <f>'IDT-1'!C37</f>
        <v>0</v>
      </c>
      <c r="AF37" s="24"/>
      <c r="AG37">
        <f t="shared" si="2"/>
        <v>904.52534542076683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2.5663</v>
      </c>
      <c r="E38">
        <f>GT_NG!Q38</f>
        <v>7.1778290993071598</v>
      </c>
      <c r="F38">
        <f>GT_Spot!Q38</f>
        <v>0</v>
      </c>
      <c r="G38">
        <f>PPCL_NG!Q38</f>
        <v>24.57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699.84241546183216</v>
      </c>
      <c r="P38" s="36">
        <v>68.42</v>
      </c>
      <c r="Q38" s="36">
        <v>10.65</v>
      </c>
      <c r="R38" s="38">
        <v>22.749999999999996</v>
      </c>
      <c r="S38" s="38">
        <v>0</v>
      </c>
      <c r="T38" s="37">
        <f>SUMPRODUCT(LTA!J38:AN38,LTA!J$101:AN$101,LTA!J$104:AN$104)</f>
        <v>116.44</v>
      </c>
      <c r="U38" s="37">
        <f>SUMPRODUCT(LTA!J38:AN38,LTA!J$102:AN$102,LTA!J$104:AN$104)</f>
        <v>108.92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-322</v>
      </c>
      <c r="AA38" s="75">
        <f>STOA!I38</f>
        <v>228.63</v>
      </c>
      <c r="AB38" s="75">
        <f>-STOA!O38</f>
        <v>-48</v>
      </c>
      <c r="AC38">
        <f t="shared" si="0"/>
        <v>14.648598247505261</v>
      </c>
      <c r="AD38">
        <f t="shared" si="1"/>
        <v>903.967946313634</v>
      </c>
      <c r="AE38">
        <f>'IDT-1'!C38</f>
        <v>0</v>
      </c>
      <c r="AF38" s="24"/>
      <c r="AG38">
        <f t="shared" si="2"/>
        <v>903.967946313634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2.5663</v>
      </c>
      <c r="E39">
        <f>GT_NG!Q39</f>
        <v>7.0374331550802145</v>
      </c>
      <c r="F39">
        <f>GT_Spot!Q39</f>
        <v>0</v>
      </c>
      <c r="G39">
        <f>PPCL_NG!Q39</f>
        <v>24.57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699.84044781122907</v>
      </c>
      <c r="P39" s="36">
        <v>68.42</v>
      </c>
      <c r="Q39" s="36">
        <v>10.65</v>
      </c>
      <c r="R39" s="38">
        <v>22.749999999999996</v>
      </c>
      <c r="S39" s="38">
        <v>0</v>
      </c>
      <c r="T39" s="37">
        <f>SUMPRODUCT(LTA!J39:AN39,LTA!J$101:AN$101,LTA!J$104:AN$104)</f>
        <v>127.05000000000001</v>
      </c>
      <c r="U39" s="37">
        <f>SUMPRODUCT(LTA!J39:AN39,LTA!J$102:AN$102,LTA!J$104:AN$104)</f>
        <v>109.02000000000001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-327</v>
      </c>
      <c r="AA39" s="75">
        <f>STOA!I39</f>
        <v>234.03</v>
      </c>
      <c r="AB39" s="75">
        <f>-STOA!O39</f>
        <v>-48</v>
      </c>
      <c r="AC39">
        <f t="shared" si="0"/>
        <v>14.833504085481731</v>
      </c>
      <c r="AD39">
        <f t="shared" si="1"/>
        <v>914.75067688082731</v>
      </c>
      <c r="AE39">
        <f>'IDT-1'!C39</f>
        <v>0</v>
      </c>
      <c r="AF39" s="24"/>
      <c r="AG39">
        <f t="shared" si="2"/>
        <v>914.75067688082731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2.5663</v>
      </c>
      <c r="E40">
        <f>GT_NG!Q40</f>
        <v>7.0374331550802145</v>
      </c>
      <c r="F40">
        <f>GT_Spot!Q40</f>
        <v>0</v>
      </c>
      <c r="G40">
        <f>PPCL_NG!Q40</f>
        <v>24.57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699.84302326542297</v>
      </c>
      <c r="P40" s="36">
        <v>68.42</v>
      </c>
      <c r="Q40" s="36">
        <v>10.65</v>
      </c>
      <c r="R40" s="38">
        <v>22.749999999999996</v>
      </c>
      <c r="S40" s="38">
        <v>0</v>
      </c>
      <c r="T40" s="37">
        <f>SUMPRODUCT(LTA!J40:AN40,LTA!J$101:AN$101,LTA!J$104:AN$104)</f>
        <v>123.57</v>
      </c>
      <c r="U40" s="37">
        <f>SUMPRODUCT(LTA!J40:AN40,LTA!J$102:AN$102,LTA!J$104:AN$104)</f>
        <v>110.62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-327</v>
      </c>
      <c r="AA40" s="75">
        <f>STOA!I40</f>
        <v>237.63</v>
      </c>
      <c r="AB40" s="75">
        <f>-STOA!O40</f>
        <v>-48</v>
      </c>
      <c r="AC40">
        <f t="shared" si="0"/>
        <v>14.848662749478638</v>
      </c>
      <c r="AD40">
        <f t="shared" si="1"/>
        <v>916.45809367102424</v>
      </c>
      <c r="AE40">
        <f>'IDT-1'!C40</f>
        <v>0</v>
      </c>
      <c r="AF40" s="24"/>
      <c r="AG40">
        <f t="shared" si="2"/>
        <v>916.45809367102424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2.5663</v>
      </c>
      <c r="E41">
        <f>GT_NG!Q41</f>
        <v>7.0374331550802145</v>
      </c>
      <c r="F41">
        <f>GT_Spot!Q41</f>
        <v>0</v>
      </c>
      <c r="G41">
        <f>PPCL_NG!Q41</f>
        <v>24.57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699.84260079374917</v>
      </c>
      <c r="P41" s="36">
        <v>68.42</v>
      </c>
      <c r="Q41" s="36">
        <v>10.65</v>
      </c>
      <c r="R41" s="38">
        <v>23.75</v>
      </c>
      <c r="S41" s="38">
        <v>0</v>
      </c>
      <c r="T41" s="37">
        <f>SUMPRODUCT(LTA!J41:AN41,LTA!J$101:AN$101,LTA!J$104:AN$104)</f>
        <v>124.88</v>
      </c>
      <c r="U41" s="37">
        <f>SUMPRODUCT(LTA!J41:AN41,LTA!J$102:AN$102,LTA!J$104:AN$104)</f>
        <v>110.65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-322</v>
      </c>
      <c r="AA41" s="75">
        <f>STOA!I41</f>
        <v>243.63</v>
      </c>
      <c r="AB41" s="75">
        <f>-STOA!O41</f>
        <v>-48</v>
      </c>
      <c r="AC41">
        <f t="shared" si="0"/>
        <v>14.877660394116932</v>
      </c>
      <c r="AD41">
        <f t="shared" si="1"/>
        <v>929.76867355471234</v>
      </c>
      <c r="AE41">
        <f>'IDT-1'!C41</f>
        <v>0</v>
      </c>
      <c r="AF41" s="24"/>
      <c r="AG41">
        <f t="shared" si="2"/>
        <v>929.76867355471234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2.5663</v>
      </c>
      <c r="E42">
        <f>GT_NG!Q42</f>
        <v>7.0374331550802145</v>
      </c>
      <c r="F42">
        <f>GT_Spot!Q42</f>
        <v>0</v>
      </c>
      <c r="G42">
        <f>PPCL_NG!Q42</f>
        <v>24.57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699.84358432951001</v>
      </c>
      <c r="P42" s="36">
        <v>68.42</v>
      </c>
      <c r="Q42" s="36">
        <v>10.65</v>
      </c>
      <c r="R42" s="38">
        <v>23.75</v>
      </c>
      <c r="S42" s="38">
        <v>0</v>
      </c>
      <c r="T42" s="37">
        <f>SUMPRODUCT(LTA!J42:AN42,LTA!J$101:AN$101,LTA!J$104:AN$104)</f>
        <v>146.49</v>
      </c>
      <c r="U42" s="37">
        <f>SUMPRODUCT(LTA!J42:AN42,LTA!J$102:AN$102,LTA!J$104:AN$104)</f>
        <v>110.68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-312</v>
      </c>
      <c r="AA42" s="75">
        <f>STOA!I42</f>
        <v>246.93</v>
      </c>
      <c r="AB42" s="75">
        <f>-STOA!O42</f>
        <v>-48</v>
      </c>
      <c r="AC42">
        <f t="shared" si="0"/>
        <v>15.008359774009675</v>
      </c>
      <c r="AD42">
        <f t="shared" si="1"/>
        <v>964.57895771058043</v>
      </c>
      <c r="AE42">
        <f>'IDT-1'!C42</f>
        <v>0</v>
      </c>
      <c r="AF42" s="24"/>
      <c r="AG42">
        <f t="shared" si="2"/>
        <v>964.57895771058043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2.5663</v>
      </c>
      <c r="E43">
        <f>GT_NG!Q43</f>
        <v>7.0573975044563291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675.52013494245671</v>
      </c>
      <c r="P43" s="36">
        <v>68.42</v>
      </c>
      <c r="Q43" s="36">
        <v>10.65</v>
      </c>
      <c r="R43" s="38">
        <v>23.75</v>
      </c>
      <c r="S43" s="38">
        <v>0</v>
      </c>
      <c r="T43" s="37">
        <f>SUMPRODUCT(LTA!J43:AN43,LTA!J$101:AN$101,LTA!J$104:AN$104)</f>
        <v>153.42000000000002</v>
      </c>
      <c r="U43" s="37">
        <f>SUMPRODUCT(LTA!J43:AN43,LTA!J$102:AN$102,LTA!J$104:AN$104)</f>
        <v>86.72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-352.55</v>
      </c>
      <c r="AA43" s="75">
        <f>STOA!I43</f>
        <v>342.11999999999995</v>
      </c>
      <c r="AB43" s="75">
        <f>-STOA!O43</f>
        <v>-48</v>
      </c>
      <c r="AC43">
        <f t="shared" si="0"/>
        <v>16.300447807857289</v>
      </c>
      <c r="AD43">
        <f t="shared" si="1"/>
        <v>924.19338463905558</v>
      </c>
      <c r="AE43">
        <f>'IDT-1'!C43</f>
        <v>0</v>
      </c>
      <c r="AF43" s="24"/>
      <c r="AG43">
        <f t="shared" si="2"/>
        <v>924.19338463905558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-52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2.5663</v>
      </c>
      <c r="E44">
        <f>GT_NG!Q44</f>
        <v>7.0573975044563291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675.52111847821755</v>
      </c>
      <c r="P44" s="36">
        <v>33.880000000000003</v>
      </c>
      <c r="Q44" s="36">
        <v>10.65</v>
      </c>
      <c r="R44" s="38">
        <v>23.75</v>
      </c>
      <c r="S44" s="38">
        <v>0</v>
      </c>
      <c r="T44" s="37">
        <f>SUMPRODUCT(LTA!J44:AN44,LTA!J$101:AN$101,LTA!J$104:AN$104)</f>
        <v>158.01999999999998</v>
      </c>
      <c r="U44" s="37">
        <f>SUMPRODUCT(LTA!J44:AN44,LTA!J$102:AN$102,LTA!J$104:AN$104)</f>
        <v>86.83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-308</v>
      </c>
      <c r="AA44" s="75">
        <f>STOA!I44</f>
        <v>342.11999999999995</v>
      </c>
      <c r="AB44" s="75">
        <f>-STOA!O44</f>
        <v>-48</v>
      </c>
      <c r="AC44">
        <f t="shared" si="0"/>
        <v>15.571406861680622</v>
      </c>
      <c r="AD44">
        <f t="shared" si="1"/>
        <v>947.64340912099317</v>
      </c>
      <c r="AE44">
        <f>'IDT-1'!C44</f>
        <v>0</v>
      </c>
      <c r="AF44" s="24"/>
      <c r="AG44">
        <f t="shared" si="2"/>
        <v>947.64340912099317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-44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2.5663</v>
      </c>
      <c r="E45">
        <f>GT_NG!Q45</f>
        <v>7.0573975044563291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677.83050699293312</v>
      </c>
      <c r="P45" s="36">
        <v>33.880000000000003</v>
      </c>
      <c r="Q45" s="36">
        <v>10.65</v>
      </c>
      <c r="R45" s="38">
        <v>23.75</v>
      </c>
      <c r="S45" s="38">
        <v>0</v>
      </c>
      <c r="T45" s="37">
        <f>SUMPRODUCT(LTA!J45:AN45,LTA!J$101:AN$101,LTA!J$104:AN$104)</f>
        <v>162.69999999999999</v>
      </c>
      <c r="U45" s="37">
        <f>SUMPRODUCT(LTA!J45:AN45,LTA!J$102:AN$102,LTA!J$104:AN$104)</f>
        <v>86.87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-283</v>
      </c>
      <c r="AA45" s="75">
        <f>STOA!I45</f>
        <v>342.11999999999995</v>
      </c>
      <c r="AB45" s="75">
        <f>-STOA!O45</f>
        <v>-48</v>
      </c>
      <c r="AC45">
        <f t="shared" si="0"/>
        <v>15.331409144855478</v>
      </c>
      <c r="AD45">
        <f t="shared" si="1"/>
        <v>988.91279535253364</v>
      </c>
      <c r="AE45">
        <f>'IDT-1'!C45</f>
        <v>0</v>
      </c>
      <c r="AF45" s="24"/>
      <c r="AG45">
        <f t="shared" si="2"/>
        <v>988.91279535253364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-35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2.5663</v>
      </c>
      <c r="E46">
        <f>GT_NG!Q46</f>
        <v>7.0573975044563291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678.91719932869398</v>
      </c>
      <c r="P46" s="36">
        <v>33.880000000000003</v>
      </c>
      <c r="Q46" s="36">
        <v>10.65</v>
      </c>
      <c r="R46" s="38">
        <v>26.3</v>
      </c>
      <c r="S46" s="38">
        <v>0</v>
      </c>
      <c r="T46" s="37">
        <f>SUMPRODUCT(LTA!J46:AN46,LTA!J$101:AN$101,LTA!J$104:AN$104)</f>
        <v>165.23000000000002</v>
      </c>
      <c r="U46" s="37">
        <f>SUMPRODUCT(LTA!J46:AN46,LTA!J$102:AN$102,LTA!J$104:AN$104)</f>
        <v>86.14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-273</v>
      </c>
      <c r="AA46" s="75">
        <f>STOA!I46</f>
        <v>342.11999999999995</v>
      </c>
      <c r="AB46" s="75">
        <f>-STOA!O46</f>
        <v>-48</v>
      </c>
      <c r="AC46">
        <f t="shared" si="0"/>
        <v>15.201689486966266</v>
      </c>
      <c r="AD46">
        <f t="shared" si="1"/>
        <v>1014.4792073461839</v>
      </c>
      <c r="AE46">
        <f>'IDT-1'!C46</f>
        <v>0</v>
      </c>
      <c r="AF46" s="24"/>
      <c r="AG46">
        <f t="shared" si="2"/>
        <v>1014.4792073461839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-25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2.5663</v>
      </c>
      <c r="E47">
        <f>GT_NG!Q47</f>
        <v>6.8473559120617953</v>
      </c>
      <c r="F47">
        <f>GT_Spot!Q47</f>
        <v>0</v>
      </c>
      <c r="G47">
        <f>PPCL_NG!Q47</f>
        <v>24.17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678.91621579293314</v>
      </c>
      <c r="P47" s="36">
        <v>33.880000000000003</v>
      </c>
      <c r="Q47" s="36">
        <v>10.65</v>
      </c>
      <c r="R47" s="38">
        <v>26.3</v>
      </c>
      <c r="S47" s="38">
        <v>0</v>
      </c>
      <c r="T47" s="37">
        <f>SUMPRODUCT(LTA!J47:AN47,LTA!J$101:AN$101,LTA!J$104:AN$104)</f>
        <v>172.98000000000002</v>
      </c>
      <c r="U47" s="37">
        <f>SUMPRODUCT(LTA!J47:AN47,LTA!J$102:AN$102,LTA!J$104:AN$104)</f>
        <v>57.15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-253</v>
      </c>
      <c r="AA47" s="75">
        <f>STOA!I47</f>
        <v>342.11999999999995</v>
      </c>
      <c r="AB47" s="75">
        <f>-STOA!O47</f>
        <v>-48</v>
      </c>
      <c r="AC47">
        <f t="shared" si="0"/>
        <v>14.613404727339709</v>
      </c>
      <c r="AD47">
        <f t="shared" si="1"/>
        <v>1038.6164669776551</v>
      </c>
      <c r="AE47">
        <f>'IDT-1'!C47</f>
        <v>0</v>
      </c>
      <c r="AF47" s="24"/>
      <c r="AG47">
        <f t="shared" si="2"/>
        <v>1038.6164669776551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2.5663</v>
      </c>
      <c r="E48">
        <f>GT_NG!Q48</f>
        <v>6.9828641370869038</v>
      </c>
      <c r="F48">
        <f>GT_Spot!Q48</f>
        <v>0</v>
      </c>
      <c r="G48">
        <f>PPCL_NG!Q48</f>
        <v>24.17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677.83155032570562</v>
      </c>
      <c r="P48" s="36">
        <v>33.880000000000003</v>
      </c>
      <c r="Q48" s="36">
        <v>10.65</v>
      </c>
      <c r="R48" s="38">
        <v>26.3</v>
      </c>
      <c r="S48" s="38">
        <v>0</v>
      </c>
      <c r="T48" s="37">
        <f>SUMPRODUCT(LTA!J48:AN48,LTA!J$101:AN$101,LTA!J$104:AN$104)</f>
        <v>173.21000000000004</v>
      </c>
      <c r="U48" s="37">
        <f>SUMPRODUCT(LTA!J48:AN48,LTA!J$102:AN$102,LTA!J$104:AN$104)</f>
        <v>55.010000000000005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-243</v>
      </c>
      <c r="AA48" s="75">
        <f>STOA!I48</f>
        <v>342.11999999999995</v>
      </c>
      <c r="AB48" s="75">
        <f>-STOA!O48</f>
        <v>-48</v>
      </c>
      <c r="AC48">
        <f t="shared" si="0"/>
        <v>14.499462868386374</v>
      </c>
      <c r="AD48">
        <f t="shared" si="1"/>
        <v>1045.871251594406</v>
      </c>
      <c r="AE48">
        <f>'IDT-1'!C48</f>
        <v>0</v>
      </c>
      <c r="AF48" s="24"/>
      <c r="AG48">
        <f t="shared" si="2"/>
        <v>1045.871251594406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2.5663</v>
      </c>
      <c r="E49">
        <f>GT_NG!Q49</f>
        <v>6.9828641370869038</v>
      </c>
      <c r="F49">
        <f>GT_Spot!Q49</f>
        <v>0</v>
      </c>
      <c r="G49">
        <f>PPCL_NG!Q49</f>
        <v>24.17</v>
      </c>
      <c r="H49">
        <f>PPCL_Spot!Q49</f>
        <v>0</v>
      </c>
      <c r="I49">
        <f>Bawana_NG!Q49</f>
        <v>-1.3500000000000003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677.83464144041591</v>
      </c>
      <c r="P49" s="36">
        <v>33.880000000000003</v>
      </c>
      <c r="Q49" s="36">
        <v>10.65</v>
      </c>
      <c r="R49" s="38">
        <v>26.3</v>
      </c>
      <c r="S49" s="38">
        <v>0</v>
      </c>
      <c r="T49" s="37">
        <f>SUMPRODUCT(LTA!J49:AN49,LTA!J$101:AN$101,LTA!J$104:AN$104)</f>
        <v>172.85</v>
      </c>
      <c r="U49" s="37">
        <f>SUMPRODUCT(LTA!J49:AN49,LTA!J$102:AN$102,LTA!J$104:AN$104)</f>
        <v>55.13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-257</v>
      </c>
      <c r="AA49" s="75">
        <f>STOA!I49</f>
        <v>342.11999999999995</v>
      </c>
      <c r="AB49" s="75">
        <f>-STOA!O49</f>
        <v>-48</v>
      </c>
      <c r="AC49">
        <f t="shared" si="0"/>
        <v>14.621671855506561</v>
      </c>
      <c r="AD49">
        <f t="shared" si="1"/>
        <v>1031.5121337219962</v>
      </c>
      <c r="AE49">
        <f>'IDT-1'!C49</f>
        <v>0</v>
      </c>
      <c r="AF49" s="24"/>
      <c r="AG49">
        <f t="shared" si="2"/>
        <v>1031.5121337219962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2.5663</v>
      </c>
      <c r="E50">
        <f>GT_NG!Q50</f>
        <v>6.9828641370869038</v>
      </c>
      <c r="F50">
        <f>GT_Spot!Q50</f>
        <v>0</v>
      </c>
      <c r="G50">
        <f>PPCL_NG!Q50</f>
        <v>24.17</v>
      </c>
      <c r="H50">
        <f>PPCL_Spot!Q50</f>
        <v>0</v>
      </c>
      <c r="I50">
        <f>Bawana_NG!Q50</f>
        <v>-1.3500000000000003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677.83562497617686</v>
      </c>
      <c r="P50" s="36">
        <v>33.880000000000003</v>
      </c>
      <c r="Q50" s="36">
        <v>10.65</v>
      </c>
      <c r="R50" s="38">
        <v>26.3</v>
      </c>
      <c r="S50" s="38">
        <v>0</v>
      </c>
      <c r="T50" s="37">
        <f>SUMPRODUCT(LTA!J50:AN50,LTA!J$101:AN$101,LTA!J$104:AN$104)</f>
        <v>172.29999999999998</v>
      </c>
      <c r="U50" s="37">
        <f>SUMPRODUCT(LTA!J50:AN50,LTA!J$102:AN$102,LTA!J$104:AN$104)</f>
        <v>55.13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-242</v>
      </c>
      <c r="AA50" s="75">
        <f>STOA!I50</f>
        <v>342.11999999999995</v>
      </c>
      <c r="AB50" s="75">
        <f>-STOA!O50</f>
        <v>-48</v>
      </c>
      <c r="AC50">
        <f t="shared" si="0"/>
        <v>14.483668597788327</v>
      </c>
      <c r="AD50">
        <f t="shared" si="1"/>
        <v>1046.1011205154753</v>
      </c>
      <c r="AE50">
        <f>'IDT-1'!C50</f>
        <v>0</v>
      </c>
      <c r="AF50" s="24"/>
      <c r="AG50">
        <f t="shared" si="2"/>
        <v>1046.1011205154753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2.5663</v>
      </c>
      <c r="E51">
        <f>GT_NG!Q51</f>
        <v>6.985001530456076</v>
      </c>
      <c r="F51">
        <f>GT_Spot!Q51</f>
        <v>0</v>
      </c>
      <c r="G51">
        <f>PPCL_NG!Q51</f>
        <v>23.901593439562635</v>
      </c>
      <c r="H51">
        <f>PPCL_Spot!Q51</f>
        <v>0</v>
      </c>
      <c r="I51">
        <f>Bawana_NG!Q51</f>
        <v>-1.3500000000000003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677.83464144041591</v>
      </c>
      <c r="P51" s="36">
        <v>33.880000000000003</v>
      </c>
      <c r="Q51" s="36">
        <v>10.65</v>
      </c>
      <c r="R51" s="38">
        <v>26.3</v>
      </c>
      <c r="S51" s="38">
        <v>0</v>
      </c>
      <c r="T51" s="37">
        <f>SUMPRODUCT(LTA!J51:AN51,LTA!J$101:AN$101,LTA!J$104:AN$104)</f>
        <v>171.60000000000002</v>
      </c>
      <c r="U51" s="37">
        <f>SUMPRODUCT(LTA!J51:AN51,LTA!J$102:AN$102,LTA!J$104:AN$104)</f>
        <v>54.980000000000004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-227</v>
      </c>
      <c r="AA51" s="75">
        <f>STOA!I51</f>
        <v>342.11999999999995</v>
      </c>
      <c r="AB51" s="75">
        <f>-STOA!O51</f>
        <v>-48</v>
      </c>
      <c r="AC51">
        <f t="shared" si="0"/>
        <v>14.580374304269775</v>
      </c>
      <c r="AD51">
        <f t="shared" si="1"/>
        <v>1032.8871621061649</v>
      </c>
      <c r="AE51">
        <f>'IDT-1'!C51</f>
        <v>0</v>
      </c>
      <c r="AF51" s="24"/>
      <c r="AG51">
        <f t="shared" si="2"/>
        <v>1032.8871621061649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-27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2.5663</v>
      </c>
      <c r="E52">
        <f>GT_NG!Q52</f>
        <v>6.985001530456076</v>
      </c>
      <c r="F52">
        <f>GT_Spot!Q52</f>
        <v>0</v>
      </c>
      <c r="G52">
        <f>PPCL_NG!Q52</f>
        <v>23.901593439562635</v>
      </c>
      <c r="H52">
        <f>PPCL_Spot!Q52</f>
        <v>0</v>
      </c>
      <c r="I52">
        <f>Bawana_NG!Q52</f>
        <v>-1.3500000000000003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677.83562497617686</v>
      </c>
      <c r="P52" s="36">
        <v>33.880000000000003</v>
      </c>
      <c r="Q52" s="36">
        <v>10.65</v>
      </c>
      <c r="R52" s="38">
        <v>26.3</v>
      </c>
      <c r="S52" s="38">
        <v>0</v>
      </c>
      <c r="T52" s="37">
        <f>SUMPRODUCT(LTA!J52:AN52,LTA!J$101:AN$101,LTA!J$104:AN$104)</f>
        <v>171.03000000000003</v>
      </c>
      <c r="U52" s="37">
        <f>SUMPRODUCT(LTA!J52:AN52,LTA!J$102:AN$102,LTA!J$104:AN$104)</f>
        <v>55.14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-217</v>
      </c>
      <c r="AA52" s="75">
        <f>STOA!I52</f>
        <v>342.11999999999995</v>
      </c>
      <c r="AB52" s="75">
        <f>-STOA!O52</f>
        <v>-48</v>
      </c>
      <c r="AC52">
        <f t="shared" si="0"/>
        <v>14.48799368416252</v>
      </c>
      <c r="AD52">
        <f t="shared" si="1"/>
        <v>1042.5705262620329</v>
      </c>
      <c r="AE52">
        <f>'IDT-1'!C52</f>
        <v>0</v>
      </c>
      <c r="AF52" s="24"/>
      <c r="AG52">
        <f t="shared" si="2"/>
        <v>1042.5705262620329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-27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2.5663</v>
      </c>
      <c r="E53">
        <f>GT_NG!Q53</f>
        <v>6.985001530456076</v>
      </c>
      <c r="F53">
        <f>GT_Spot!Q53</f>
        <v>0</v>
      </c>
      <c r="G53">
        <f>PPCL_NG!Q53</f>
        <v>23.901593439562635</v>
      </c>
      <c r="H53">
        <f>PPCL_Spot!Q53</f>
        <v>0</v>
      </c>
      <c r="I53">
        <f>Bawana_NG!Q53</f>
        <v>-1.3500000000000003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676.22324562841595</v>
      </c>
      <c r="P53" s="36">
        <v>33.880000000000003</v>
      </c>
      <c r="Q53" s="36">
        <v>10.65</v>
      </c>
      <c r="R53" s="38">
        <v>26.3</v>
      </c>
      <c r="S53" s="38">
        <v>0</v>
      </c>
      <c r="T53" s="37">
        <f>SUMPRODUCT(LTA!J53:AN53,LTA!J$101:AN$101,LTA!J$104:AN$104)</f>
        <v>171.45999999999998</v>
      </c>
      <c r="U53" s="37">
        <f>SUMPRODUCT(LTA!J53:AN53,LTA!J$102:AN$102,LTA!J$104:AN$104)</f>
        <v>55.59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-217</v>
      </c>
      <c r="AA53" s="75">
        <f>STOA!I53</f>
        <v>342.11999999999995</v>
      </c>
      <c r="AB53" s="75">
        <f>-STOA!O53</f>
        <v>-48</v>
      </c>
      <c r="AC53">
        <f t="shared" si="0"/>
        <v>14.366133088113683</v>
      </c>
      <c r="AD53">
        <f t="shared" si="1"/>
        <v>1054.960007510321</v>
      </c>
      <c r="AE53">
        <f>'IDT-1'!C53</f>
        <v>0</v>
      </c>
      <c r="AF53" s="24"/>
      <c r="AG53">
        <f t="shared" si="2"/>
        <v>1054.960007510321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-14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2.5663</v>
      </c>
      <c r="E54">
        <f>GT_NG!Q54</f>
        <v>6.985001530456076</v>
      </c>
      <c r="F54">
        <f>GT_Spot!Q54</f>
        <v>0</v>
      </c>
      <c r="G54">
        <f>PPCL_NG!Q54</f>
        <v>23.901593439562635</v>
      </c>
      <c r="H54">
        <f>PPCL_Spot!Q54</f>
        <v>0</v>
      </c>
      <c r="I54">
        <f>Bawana_NG!Q54</f>
        <v>-1.3500000000000003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676.2242291641769</v>
      </c>
      <c r="P54" s="36">
        <v>33.880000000000003</v>
      </c>
      <c r="Q54" s="36">
        <v>10.65</v>
      </c>
      <c r="R54" s="38">
        <v>26.3</v>
      </c>
      <c r="S54" s="38">
        <v>0</v>
      </c>
      <c r="T54" s="37">
        <f>SUMPRODUCT(LTA!J54:AN54,LTA!J$101:AN$101,LTA!J$104:AN$104)</f>
        <v>171.92000000000002</v>
      </c>
      <c r="U54" s="37">
        <f>SUMPRODUCT(LTA!J54:AN54,LTA!J$102:AN$102,LTA!J$104:AN$104)</f>
        <v>55.53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-217</v>
      </c>
      <c r="AA54" s="75">
        <f>STOA!I54</f>
        <v>342.11999999999995</v>
      </c>
      <c r="AB54" s="75">
        <f>-STOA!O54</f>
        <v>-48</v>
      </c>
      <c r="AC54">
        <f t="shared" si="0"/>
        <v>14.298636723050816</v>
      </c>
      <c r="AD54">
        <f t="shared" si="1"/>
        <v>1063.4284874111447</v>
      </c>
      <c r="AE54">
        <f>'IDT-1'!C54</f>
        <v>0</v>
      </c>
      <c r="AF54" s="24"/>
      <c r="AG54">
        <f t="shared" si="2"/>
        <v>1063.4284874111447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2.5663</v>
      </c>
      <c r="E55">
        <f>GT_NG!Q55</f>
        <v>6.7918775382692917</v>
      </c>
      <c r="F55">
        <f>GT_Spot!Q55</f>
        <v>0</v>
      </c>
      <c r="G55">
        <f>PPCL_NG!Q55</f>
        <v>23.901593439562635</v>
      </c>
      <c r="H55">
        <f>PPCL_Spot!Q55</f>
        <v>0</v>
      </c>
      <c r="I55">
        <f>Bawana_NG!Q55</f>
        <v>-1.3500000000000003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676.22140872933142</v>
      </c>
      <c r="P55" s="36">
        <v>33.880000000000003</v>
      </c>
      <c r="Q55" s="36">
        <v>10.65</v>
      </c>
      <c r="R55" s="38">
        <v>26.3</v>
      </c>
      <c r="S55" s="38">
        <v>0</v>
      </c>
      <c r="T55" s="37">
        <f>SUMPRODUCT(LTA!J55:AN55,LTA!J$101:AN$101,LTA!J$104:AN$104)</f>
        <v>171.69</v>
      </c>
      <c r="U55" s="37">
        <f>SUMPRODUCT(LTA!J55:AN55,LTA!J$102:AN$102,LTA!J$104:AN$104)</f>
        <v>55.59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-222</v>
      </c>
      <c r="AA55" s="75">
        <f>STOA!I55</f>
        <v>342.11999999999995</v>
      </c>
      <c r="AB55" s="75">
        <f>-STOA!O55</f>
        <v>-48</v>
      </c>
      <c r="AC55">
        <f t="shared" si="0"/>
        <v>14.393075814837083</v>
      </c>
      <c r="AD55">
        <f t="shared" si="1"/>
        <v>1051.9681038923261</v>
      </c>
      <c r="AE55">
        <f>'IDT-1'!C55</f>
        <v>0</v>
      </c>
      <c r="AF55" s="24"/>
      <c r="AG55">
        <f t="shared" si="2"/>
        <v>1051.9681038923261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-12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2.5663</v>
      </c>
      <c r="E56">
        <f>GT_NG!Q56</f>
        <v>6.7918775382692917</v>
      </c>
      <c r="F56">
        <f>GT_Spot!Q56</f>
        <v>0</v>
      </c>
      <c r="G56">
        <f>PPCL_NG!Q56</f>
        <v>23.901593439562635</v>
      </c>
      <c r="H56">
        <f>PPCL_Spot!Q56</f>
        <v>0</v>
      </c>
      <c r="I56">
        <f>Bawana_NG!Q56</f>
        <v>-1.3500000000000003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676.22239226509237</v>
      </c>
      <c r="P56" s="36">
        <v>33.880000000000003</v>
      </c>
      <c r="Q56" s="36">
        <v>10.65</v>
      </c>
      <c r="R56" s="38">
        <v>26.3</v>
      </c>
      <c r="S56" s="38">
        <v>0</v>
      </c>
      <c r="T56" s="37">
        <f>SUMPRODUCT(LTA!J56:AN56,LTA!J$101:AN$101,LTA!J$104:AN$104)</f>
        <v>171.17</v>
      </c>
      <c r="U56" s="37">
        <f>SUMPRODUCT(LTA!J56:AN56,LTA!J$102:AN$102,LTA!J$104:AN$104)</f>
        <v>55.74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-217</v>
      </c>
      <c r="AA56" s="75">
        <f>STOA!I56</f>
        <v>342.11999999999995</v>
      </c>
      <c r="AB56" s="75">
        <f>-STOA!O56</f>
        <v>-48</v>
      </c>
      <c r="AC56">
        <f t="shared" si="0"/>
        <v>14.32768157729641</v>
      </c>
      <c r="AD56">
        <f t="shared" si="1"/>
        <v>1058.6644816656276</v>
      </c>
      <c r="AE56">
        <f>'IDT-1'!C56</f>
        <v>0</v>
      </c>
      <c r="AF56" s="24"/>
      <c r="AG56">
        <f t="shared" si="2"/>
        <v>1058.6644816656276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2.5663</v>
      </c>
      <c r="E57">
        <f>GT_NG!Q57</f>
        <v>6.7918775382692917</v>
      </c>
      <c r="F57">
        <f>GT_Spot!Q57</f>
        <v>0</v>
      </c>
      <c r="G57">
        <f>PPCL_NG!Q57</f>
        <v>23.901593439562635</v>
      </c>
      <c r="H57">
        <f>PPCL_Spot!Q57</f>
        <v>0</v>
      </c>
      <c r="I57">
        <f>Bawana_NG!Q57</f>
        <v>-1.3500000000000003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675.35033363318894</v>
      </c>
      <c r="P57" s="36">
        <v>33.880000000000003</v>
      </c>
      <c r="Q57" s="36">
        <v>10.38</v>
      </c>
      <c r="R57" s="38">
        <v>26.3</v>
      </c>
      <c r="S57" s="38">
        <v>0</v>
      </c>
      <c r="T57" s="37">
        <f>SUMPRODUCT(LTA!J57:AN57,LTA!J$101:AN$101,LTA!J$104:AN$104)</f>
        <v>169.82000000000002</v>
      </c>
      <c r="U57" s="37">
        <f>SUMPRODUCT(LTA!J57:AN57,LTA!J$102:AN$102,LTA!J$104:AN$104)</f>
        <v>54.400000000000006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-212</v>
      </c>
      <c r="AA57" s="75">
        <f>STOA!I57</f>
        <v>342.11999999999995</v>
      </c>
      <c r="AB57" s="75">
        <f>-STOA!O57</f>
        <v>-48</v>
      </c>
      <c r="AC57">
        <f t="shared" si="0"/>
        <v>14.271491548502732</v>
      </c>
      <c r="AD57">
        <f t="shared" si="1"/>
        <v>1082.468613062518</v>
      </c>
      <c r="AE57">
        <f>'IDT-1'!C57</f>
        <v>0</v>
      </c>
      <c r="AF57" s="24"/>
      <c r="AG57">
        <f t="shared" si="2"/>
        <v>1082.468613062518</v>
      </c>
      <c r="AI57" s="34">
        <f>PXIL!I57</f>
        <v>0</v>
      </c>
      <c r="AJ57" s="34">
        <f>PXIL!O57</f>
        <v>0</v>
      </c>
      <c r="AK57" s="34">
        <f>RTM_IEX!I57</f>
        <v>12.58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2.5663</v>
      </c>
      <c r="E58">
        <f>GT_NG!Q58</f>
        <v>6.7918775382692917</v>
      </c>
      <c r="F58">
        <f>GT_Spot!Q58</f>
        <v>0</v>
      </c>
      <c r="G58">
        <f>PPCL_NG!Q58</f>
        <v>23.901593439562635</v>
      </c>
      <c r="H58">
        <f>PPCL_Spot!Q58</f>
        <v>0</v>
      </c>
      <c r="I58">
        <f>Bawana_NG!Q58</f>
        <v>-1.3500000000000003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675.29044009487291</v>
      </c>
      <c r="P58" s="36">
        <v>33.880000000000003</v>
      </c>
      <c r="Q58" s="36">
        <v>10.38</v>
      </c>
      <c r="R58" s="38">
        <v>26.3</v>
      </c>
      <c r="S58" s="38">
        <v>0</v>
      </c>
      <c r="T58" s="37">
        <f>SUMPRODUCT(LTA!J58:AN58,LTA!J$101:AN$101,LTA!J$104:AN$104)</f>
        <v>167.95</v>
      </c>
      <c r="U58" s="37">
        <f>SUMPRODUCT(LTA!J58:AN58,LTA!J$102:AN$102,LTA!J$104:AN$104)</f>
        <v>54.47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-192</v>
      </c>
      <c r="AA58" s="75">
        <f>STOA!I58</f>
        <v>342.11999999999995</v>
      </c>
      <c r="AB58" s="75">
        <f>-STOA!O58</f>
        <v>-48</v>
      </c>
      <c r="AC58">
        <f t="shared" si="0"/>
        <v>14.000913934921643</v>
      </c>
      <c r="AD58">
        <f t="shared" si="1"/>
        <v>1092.1692971377829</v>
      </c>
      <c r="AE58">
        <f>'IDT-1'!C58</f>
        <v>0</v>
      </c>
      <c r="AF58" s="24"/>
      <c r="AG58">
        <f t="shared" si="2"/>
        <v>1092.1692971377829</v>
      </c>
      <c r="AI58" s="34">
        <f>PXIL!I58</f>
        <v>0</v>
      </c>
      <c r="AJ58" s="34">
        <f>PXIL!O58</f>
        <v>0</v>
      </c>
      <c r="AK58" s="34">
        <f>RTM_IEX!I58</f>
        <v>3.87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2.5663</v>
      </c>
      <c r="E59">
        <f>GT_NG!Q59</f>
        <v>6.7918775382692917</v>
      </c>
      <c r="F59">
        <f>GT_Spot!Q59</f>
        <v>0</v>
      </c>
      <c r="G59">
        <f>PPCL_NG!Q59</f>
        <v>23.901593439562635</v>
      </c>
      <c r="H59">
        <f>PPCL_Spot!Q59</f>
        <v>0</v>
      </c>
      <c r="I59">
        <f>Bawana_NG!Q59</f>
        <v>-1.3500000000000003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689.56756656665448</v>
      </c>
      <c r="P59" s="36">
        <v>34.06</v>
      </c>
      <c r="Q59" s="36">
        <v>10.65</v>
      </c>
      <c r="R59" s="38">
        <v>26.3</v>
      </c>
      <c r="S59" s="38">
        <v>0</v>
      </c>
      <c r="T59" s="37">
        <f>SUMPRODUCT(LTA!J59:AN59,LTA!J$101:AN$101,LTA!J$104:AN$104)</f>
        <v>166.94</v>
      </c>
      <c r="U59" s="37">
        <f>SUMPRODUCT(LTA!J59:AN59,LTA!J$102:AN$102,LTA!J$104:AN$104)</f>
        <v>54.53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-197</v>
      </c>
      <c r="AA59" s="75">
        <f>STOA!I59</f>
        <v>357.60999999999996</v>
      </c>
      <c r="AB59" s="75">
        <f>-STOA!O59</f>
        <v>-48</v>
      </c>
      <c r="AC59">
        <f t="shared" si="0"/>
        <v>14.313189923095273</v>
      </c>
      <c r="AD59">
        <f t="shared" si="1"/>
        <v>1107.254147621391</v>
      </c>
      <c r="AE59">
        <f>'IDT-1'!C59</f>
        <v>0</v>
      </c>
      <c r="AF59" s="24"/>
      <c r="AG59">
        <f t="shared" si="2"/>
        <v>1107.254147621391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2.5663</v>
      </c>
      <c r="E60">
        <f>GT_NG!Q60</f>
        <v>6.7918775382692917</v>
      </c>
      <c r="F60">
        <f>GT_Spot!Q60</f>
        <v>0</v>
      </c>
      <c r="G60">
        <f>PPCL_NG!Q60</f>
        <v>23.901593439562635</v>
      </c>
      <c r="H60">
        <f>PPCL_Spot!Q60</f>
        <v>0</v>
      </c>
      <c r="I60">
        <f>Bawana_NG!Q60</f>
        <v>-1.3500000000000003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693.88767998705475</v>
      </c>
      <c r="P60" s="36">
        <v>34.06</v>
      </c>
      <c r="Q60" s="36">
        <v>10.65</v>
      </c>
      <c r="R60" s="38">
        <v>26.3</v>
      </c>
      <c r="S60" s="38">
        <v>0</v>
      </c>
      <c r="T60" s="37">
        <f>SUMPRODUCT(LTA!J60:AN60,LTA!J$101:AN$101,LTA!J$104:AN$104)</f>
        <v>163.90999999999997</v>
      </c>
      <c r="U60" s="37">
        <f>SUMPRODUCT(LTA!J60:AN60,LTA!J$102:AN$102,LTA!J$104:AN$104)</f>
        <v>54.730000000000004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-187</v>
      </c>
      <c r="AA60" s="75">
        <f>STOA!I60</f>
        <v>357.60999999999996</v>
      </c>
      <c r="AB60" s="75">
        <f>-STOA!O60</f>
        <v>-48</v>
      </c>
      <c r="AC60">
        <f t="shared" si="0"/>
        <v>14.210887263406256</v>
      </c>
      <c r="AD60">
        <f t="shared" si="1"/>
        <v>1121.8465637014804</v>
      </c>
      <c r="AE60">
        <f>'IDT-1'!C60</f>
        <v>0</v>
      </c>
      <c r="AF60" s="24"/>
      <c r="AG60">
        <f t="shared" si="2"/>
        <v>1121.8465637014804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2.5663</v>
      </c>
      <c r="E61">
        <f>GT_NG!Q61</f>
        <v>6.7918775382692917</v>
      </c>
      <c r="F61">
        <f>GT_Spot!Q61</f>
        <v>0</v>
      </c>
      <c r="G61">
        <f>PPCL_NG!Q61</f>
        <v>39.707352843143788</v>
      </c>
      <c r="H61">
        <f>PPCL_Spot!Q61</f>
        <v>0</v>
      </c>
      <c r="I61">
        <f>Bawana_NG!Q61</f>
        <v>-1.3500000000000003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693.21734961794198</v>
      </c>
      <c r="P61" s="36">
        <v>34.110000000000007</v>
      </c>
      <c r="Q61" s="36">
        <v>10.65</v>
      </c>
      <c r="R61" s="38">
        <v>26.3</v>
      </c>
      <c r="S61" s="38">
        <v>0</v>
      </c>
      <c r="T61" s="37">
        <f>SUMPRODUCT(LTA!J61:AN61,LTA!J$101:AN$101,LTA!J$104:AN$104)</f>
        <v>161.77999999999997</v>
      </c>
      <c r="U61" s="37">
        <f>SUMPRODUCT(LTA!J61:AN61,LTA!J$102:AN$102,LTA!J$104:AN$104)</f>
        <v>83.97999999999999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-207</v>
      </c>
      <c r="AA61" s="75">
        <f>STOA!I61</f>
        <v>357.60999999999996</v>
      </c>
      <c r="AB61" s="75">
        <f>-STOA!O61</f>
        <v>-48</v>
      </c>
      <c r="AC61">
        <f t="shared" si="0"/>
        <v>14.911665757230804</v>
      </c>
      <c r="AD61">
        <f t="shared" si="1"/>
        <v>1126.451214242124</v>
      </c>
      <c r="AE61">
        <f>'IDT-1'!C61</f>
        <v>0</v>
      </c>
      <c r="AF61" s="24"/>
      <c r="AG61">
        <f t="shared" si="2"/>
        <v>1126.451214242124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-19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2.5663</v>
      </c>
      <c r="E62">
        <f>GT_NG!Q62</f>
        <v>6.7918775382692917</v>
      </c>
      <c r="F62">
        <f>GT_Spot!Q62</f>
        <v>0</v>
      </c>
      <c r="G62">
        <f>PPCL_NG!Q62</f>
        <v>39.707352843143788</v>
      </c>
      <c r="H62">
        <f>PPCL_Spot!Q62</f>
        <v>0</v>
      </c>
      <c r="I62">
        <f>Bawana_NG!Q62</f>
        <v>-1.3500000000000003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693.21843163299513</v>
      </c>
      <c r="P62" s="36">
        <v>34.110000000000007</v>
      </c>
      <c r="Q62" s="36">
        <v>10.65</v>
      </c>
      <c r="R62" s="38">
        <v>26.3</v>
      </c>
      <c r="S62" s="38">
        <v>0</v>
      </c>
      <c r="T62" s="37">
        <f>SUMPRODUCT(LTA!J62:AN62,LTA!J$101:AN$101,LTA!J$104:AN$104)</f>
        <v>157.20000000000002</v>
      </c>
      <c r="U62" s="37">
        <f>SUMPRODUCT(LTA!J62:AN62,LTA!J$102:AN$102,LTA!J$104:AN$104)</f>
        <v>109.94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-197</v>
      </c>
      <c r="AA62" s="75">
        <f>STOA!I62</f>
        <v>357.60999999999996</v>
      </c>
      <c r="AB62" s="75">
        <f>-STOA!O62</f>
        <v>-48</v>
      </c>
      <c r="AC62">
        <f t="shared" si="0"/>
        <v>15.170844299140835</v>
      </c>
      <c r="AD62">
        <f t="shared" si="1"/>
        <v>1139.5731177152672</v>
      </c>
      <c r="AE62">
        <f>'IDT-1'!C62</f>
        <v>0</v>
      </c>
      <c r="AF62" s="24"/>
      <c r="AG62">
        <f t="shared" si="2"/>
        <v>1139.5731177152672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-37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2.5663</v>
      </c>
      <c r="E63">
        <f>GT_NG!Q63</f>
        <v>6.7918775382692917</v>
      </c>
      <c r="F63">
        <f>GT_Spot!Q63</f>
        <v>0</v>
      </c>
      <c r="G63">
        <f>PPCL_NG!Q63</f>
        <v>23.901593439562635</v>
      </c>
      <c r="H63">
        <f>PPCL_Spot!Q63</f>
        <v>0</v>
      </c>
      <c r="I63">
        <f>Bawana_NG!Q63</f>
        <v>-1.3500000000000003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709.63840496965167</v>
      </c>
      <c r="P63" s="36">
        <v>34.25</v>
      </c>
      <c r="Q63" s="36">
        <v>10.65</v>
      </c>
      <c r="R63" s="38">
        <v>26.3</v>
      </c>
      <c r="S63" s="38">
        <v>0</v>
      </c>
      <c r="T63" s="37">
        <f>SUMPRODUCT(LTA!J63:AN63,LTA!J$101:AN$101,LTA!J$104:AN$104)</f>
        <v>150.13</v>
      </c>
      <c r="U63" s="37">
        <f>SUMPRODUCT(LTA!J63:AN63,LTA!J$102:AN$102,LTA!J$104:AN$104)</f>
        <v>109.91000000000001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-222</v>
      </c>
      <c r="AA63" s="75">
        <f>STOA!I63</f>
        <v>390.32999999999993</v>
      </c>
      <c r="AB63" s="75">
        <f>-STOA!O63</f>
        <v>-48</v>
      </c>
      <c r="AC63">
        <f t="shared" si="0"/>
        <v>15.491718656973854</v>
      </c>
      <c r="AD63">
        <f t="shared" si="1"/>
        <v>1155.6264572905095</v>
      </c>
      <c r="AE63">
        <f>'IDT-1'!C63</f>
        <v>0</v>
      </c>
      <c r="AF63" s="24"/>
      <c r="AG63">
        <f t="shared" si="2"/>
        <v>1155.6264572905095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-22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2.5663</v>
      </c>
      <c r="E64">
        <f>GT_NG!Q64</f>
        <v>6.7918775382692917</v>
      </c>
      <c r="F64">
        <f>GT_Spot!Q64</f>
        <v>0</v>
      </c>
      <c r="G64">
        <f>PPCL_NG!Q64</f>
        <v>23.901593439562635</v>
      </c>
      <c r="H64">
        <f>PPCL_Spot!Q64</f>
        <v>0</v>
      </c>
      <c r="I64">
        <f>Bawana_NG!Q64</f>
        <v>-1.3500000000000003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709.63956971537732</v>
      </c>
      <c r="P64" s="36">
        <v>34.25</v>
      </c>
      <c r="Q64" s="36">
        <v>10.65</v>
      </c>
      <c r="R64" s="38">
        <v>26.3</v>
      </c>
      <c r="S64" s="38">
        <v>0</v>
      </c>
      <c r="T64" s="37">
        <f>SUMPRODUCT(LTA!J64:AN64,LTA!J$101:AN$101,LTA!J$104:AN$104)</f>
        <v>145.45999999999998</v>
      </c>
      <c r="U64" s="37">
        <f>SUMPRODUCT(LTA!J64:AN64,LTA!J$102:AN$102,LTA!J$104:AN$104)</f>
        <v>109.92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-222</v>
      </c>
      <c r="AA64" s="75">
        <f>STOA!I64</f>
        <v>388.82999999999993</v>
      </c>
      <c r="AB64" s="75">
        <f>-STOA!O64</f>
        <v>-48</v>
      </c>
      <c r="AC64">
        <f t="shared" si="0"/>
        <v>15.330983376469895</v>
      </c>
      <c r="AD64">
        <f t="shared" si="1"/>
        <v>1161.6283573167393</v>
      </c>
      <c r="AE64">
        <f>'IDT-1'!C64</f>
        <v>0</v>
      </c>
      <c r="AF64" s="24"/>
      <c r="AG64">
        <f t="shared" si="2"/>
        <v>1161.6283573167393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2.5663</v>
      </c>
      <c r="E65">
        <f>GT_NG!Q65</f>
        <v>6.7918775382692917</v>
      </c>
      <c r="F65">
        <f>GT_Spot!Q65</f>
        <v>0</v>
      </c>
      <c r="G65">
        <f>PPCL_NG!Q65</f>
        <v>23.901593439562635</v>
      </c>
      <c r="H65">
        <f>PPCL_Spot!Q65</f>
        <v>0</v>
      </c>
      <c r="I65">
        <f>Bawana_NG!Q65</f>
        <v>-1.3500000000000003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708.03374349529645</v>
      </c>
      <c r="P65" s="36">
        <v>60.4</v>
      </c>
      <c r="Q65" s="36">
        <v>10.769999999999998</v>
      </c>
      <c r="R65" s="38">
        <v>26.3</v>
      </c>
      <c r="S65" s="38">
        <v>0</v>
      </c>
      <c r="T65" s="37">
        <f>SUMPRODUCT(LTA!J65:AN65,LTA!J$101:AN$101,LTA!J$104:AN$104)</f>
        <v>141.43</v>
      </c>
      <c r="U65" s="37">
        <f>SUMPRODUCT(LTA!J65:AN65,LTA!J$102:AN$102,LTA!J$104:AN$104)</f>
        <v>109.89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-222</v>
      </c>
      <c r="AA65" s="75">
        <f>STOA!I65</f>
        <v>387.32999999999993</v>
      </c>
      <c r="AB65" s="75">
        <f>-STOA!O65</f>
        <v>-48</v>
      </c>
      <c r="AC65">
        <f t="shared" si="0"/>
        <v>15.579003253432942</v>
      </c>
      <c r="AD65">
        <f t="shared" si="1"/>
        <v>1171.4845112196954</v>
      </c>
      <c r="AE65">
        <f>'IDT-1'!C65</f>
        <v>0</v>
      </c>
      <c r="AF65" s="24"/>
      <c r="AG65">
        <f t="shared" si="2"/>
        <v>1171.4845112196954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-19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2.5663</v>
      </c>
      <c r="E66">
        <f>GT_NG!Q66</f>
        <v>6.7918775382692917</v>
      </c>
      <c r="F66">
        <f>GT_Spot!Q66</f>
        <v>0</v>
      </c>
      <c r="G66">
        <f>PPCL_NG!Q66</f>
        <v>23.901593439562635</v>
      </c>
      <c r="H66">
        <f>PPCL_Spot!Q66</f>
        <v>0</v>
      </c>
      <c r="I66">
        <f>Bawana_NG!Q66</f>
        <v>-1.3500000000000003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708.03470752778321</v>
      </c>
      <c r="P66" s="36">
        <v>60.4</v>
      </c>
      <c r="Q66" s="36">
        <v>10.769999999999998</v>
      </c>
      <c r="R66" s="38">
        <v>26.3</v>
      </c>
      <c r="S66" s="38">
        <v>0</v>
      </c>
      <c r="T66" s="37">
        <f>SUMPRODUCT(LTA!J66:AN66,LTA!J$101:AN$101,LTA!J$104:AN$104)</f>
        <v>133.68</v>
      </c>
      <c r="U66" s="37">
        <f>SUMPRODUCT(LTA!J66:AN66,LTA!J$102:AN$102,LTA!J$104:AN$104)</f>
        <v>109.97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-222</v>
      </c>
      <c r="AA66" s="75">
        <f>STOA!I66</f>
        <v>383.12999999999994</v>
      </c>
      <c r="AB66" s="75">
        <f>-STOA!O66</f>
        <v>-48</v>
      </c>
      <c r="AC66">
        <f t="shared" si="0"/>
        <v>15.421286971785651</v>
      </c>
      <c r="AD66">
        <f t="shared" si="1"/>
        <v>1165.7731915338295</v>
      </c>
      <c r="AE66">
        <f>'IDT-1'!C66</f>
        <v>0</v>
      </c>
      <c r="AF66" s="24"/>
      <c r="AG66">
        <f t="shared" si="2"/>
        <v>1165.7731915338295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-13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2.5663</v>
      </c>
      <c r="E67">
        <f>GT_NG!Q67</f>
        <v>5.657078651685393</v>
      </c>
      <c r="F67">
        <f>GT_Spot!Q67</f>
        <v>0</v>
      </c>
      <c r="G67">
        <f>PPCL_NG!Q67</f>
        <v>23.901593439562635</v>
      </c>
      <c r="H67">
        <f>PPCL_Spot!Q67</f>
        <v>0</v>
      </c>
      <c r="I67">
        <f>Bawana_NG!Q67</f>
        <v>-1.3500000000000003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707.45539872265738</v>
      </c>
      <c r="P67" s="36">
        <v>63.232611946463983</v>
      </c>
      <c r="Q67" s="36">
        <v>10.650000000000002</v>
      </c>
      <c r="R67" s="38">
        <v>26.3</v>
      </c>
      <c r="S67" s="38">
        <v>0</v>
      </c>
      <c r="T67" s="37">
        <f>SUMPRODUCT(LTA!J67:AN67,LTA!J$101:AN$101,LTA!J$104:AN$104)</f>
        <v>128.44</v>
      </c>
      <c r="U67" s="37">
        <f>SUMPRODUCT(LTA!J67:AN67,LTA!J$102:AN$102,LTA!J$104:AN$104)</f>
        <v>109.94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-222</v>
      </c>
      <c r="AA67" s="75">
        <f>STOA!I67</f>
        <v>378.32999999999993</v>
      </c>
      <c r="AB67" s="75">
        <f>-STOA!O67</f>
        <v>-48</v>
      </c>
      <c r="AC67">
        <f t="shared" si="0"/>
        <v>15.22604215143895</v>
      </c>
      <c r="AD67">
        <f t="shared" si="1"/>
        <v>1169.8969406089302</v>
      </c>
      <c r="AE67">
        <f>'IDT-1'!C67</f>
        <v>0</v>
      </c>
      <c r="AF67" s="24"/>
      <c r="AG67">
        <f t="shared" si="2"/>
        <v>1169.8969406089302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2.5663</v>
      </c>
      <c r="E68">
        <f>GT_NG!Q68</f>
        <v>5.657078651685393</v>
      </c>
      <c r="F68">
        <f>GT_Spot!Q68</f>
        <v>0</v>
      </c>
      <c r="G68">
        <f>PPCL_NG!Q68</f>
        <v>23.901593439562635</v>
      </c>
      <c r="H68">
        <f>PPCL_Spot!Q68</f>
        <v>0</v>
      </c>
      <c r="I68">
        <f>Bawana_NG!Q68</f>
        <v>-1.3500000000000003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707.88549072452975</v>
      </c>
      <c r="P68" s="36">
        <v>68.42</v>
      </c>
      <c r="Q68" s="36">
        <v>10.650000000000002</v>
      </c>
      <c r="R68" s="38">
        <v>26.3</v>
      </c>
      <c r="S68" s="38">
        <v>0</v>
      </c>
      <c r="T68" s="37">
        <f>SUMPRODUCT(LTA!J68:AN68,LTA!J$101:AN$101,LTA!J$104:AN$104)</f>
        <v>119.88</v>
      </c>
      <c r="U68" s="37">
        <f>SUMPRODUCT(LTA!J68:AN68,LTA!J$102:AN$102,LTA!J$104:AN$104)</f>
        <v>109.91000000000001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-212</v>
      </c>
      <c r="AA68" s="75">
        <f>STOA!I68</f>
        <v>371.12999999999994</v>
      </c>
      <c r="AB68" s="75">
        <f>-STOA!O68</f>
        <v>-48</v>
      </c>
      <c r="AC68">
        <f t="shared" ref="AC68:AC98" si="3">SUMIF(B68:AB68,"&gt;0")*$AC$2-SUMIF(B68:AB68,"&lt;0")*($AC$2/(1-$AC$2))+SUMIF(AI68:AR68,"&gt;0")*$AC$2-SUMIF(AI68:AR68,"&lt;0")*($AC$2/(1-$AC$2))</f>
        <v>15.047742700704589</v>
      </c>
      <c r="AD68">
        <f t="shared" ref="AD68:AD98" si="4">SUM(B68:AB68,AI68:AR68)-AC68</f>
        <v>1169.902720115073</v>
      </c>
      <c r="AE68">
        <f>'IDT-1'!C68</f>
        <v>0</v>
      </c>
      <c r="AF68" s="24"/>
      <c r="AG68">
        <f t="shared" ref="AG68:AG98" si="5">SUM(AD68:AF68)</f>
        <v>1169.902720115073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2.5663</v>
      </c>
      <c r="E69">
        <f>GT_NG!Q69</f>
        <v>5.657078651685393</v>
      </c>
      <c r="F69">
        <f>GT_Spot!Q69</f>
        <v>0</v>
      </c>
      <c r="G69">
        <f>PPCL_NG!Q69</f>
        <v>23.901593439562635</v>
      </c>
      <c r="H69">
        <f>PPCL_Spot!Q69</f>
        <v>0</v>
      </c>
      <c r="I69">
        <f>Bawana_NG!Q69</f>
        <v>-0.67774086378737552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706.69005500116316</v>
      </c>
      <c r="P69" s="36">
        <v>68.42</v>
      </c>
      <c r="Q69" s="36">
        <v>10.650000000000002</v>
      </c>
      <c r="R69" s="38">
        <v>23.29</v>
      </c>
      <c r="S69" s="38">
        <v>0</v>
      </c>
      <c r="T69" s="37">
        <f>SUMPRODUCT(LTA!J69:AN69,LTA!J$101:AN$101,LTA!J$104:AN$104)</f>
        <v>119.88000000000001</v>
      </c>
      <c r="U69" s="37">
        <f>SUMPRODUCT(LTA!J69:AN69,LTA!J$102:AN$102,LTA!J$104:AN$104)</f>
        <v>109.97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-202</v>
      </c>
      <c r="AA69" s="75">
        <f>STOA!I69</f>
        <v>364.82999999999993</v>
      </c>
      <c r="AB69" s="75">
        <f>-STOA!O69</f>
        <v>-48</v>
      </c>
      <c r="AC69">
        <f t="shared" si="3"/>
        <v>14.946345188777753</v>
      </c>
      <c r="AD69">
        <f t="shared" si="4"/>
        <v>1179.920941039846</v>
      </c>
      <c r="AE69">
        <f>'IDT-1'!C69</f>
        <v>0</v>
      </c>
      <c r="AF69" s="24"/>
      <c r="AG69">
        <f t="shared" si="5"/>
        <v>1179.920941039846</v>
      </c>
      <c r="AI69" s="34">
        <f>PXIL!I69</f>
        <v>0</v>
      </c>
      <c r="AJ69" s="34">
        <f>PXIL!O69</f>
        <v>0</v>
      </c>
      <c r="AK69" s="34">
        <f>RTM_IEX!I69</f>
        <v>9.69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2.5663</v>
      </c>
      <c r="E70">
        <f>GT_NG!Q70</f>
        <v>5.657078651685393</v>
      </c>
      <c r="F70">
        <f>GT_Spot!Q70</f>
        <v>0</v>
      </c>
      <c r="G70">
        <f>PPCL_NG!Q70</f>
        <v>23.901593439562635</v>
      </c>
      <c r="H70">
        <f>PPCL_Spot!Q70</f>
        <v>0</v>
      </c>
      <c r="I70">
        <f>Bawana_NG!Q70</f>
        <v>-0.67774086378737552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706.69821888580464</v>
      </c>
      <c r="P70" s="36">
        <v>68.42</v>
      </c>
      <c r="Q70" s="36">
        <v>10.650000000000002</v>
      </c>
      <c r="R70" s="38">
        <v>18.32</v>
      </c>
      <c r="S70" s="38">
        <v>0</v>
      </c>
      <c r="T70" s="37">
        <f>SUMPRODUCT(LTA!J70:AN70,LTA!J$101:AN$101,LTA!J$104:AN$104)</f>
        <v>110.17</v>
      </c>
      <c r="U70" s="37">
        <f>SUMPRODUCT(LTA!J70:AN70,LTA!J$102:AN$102,LTA!J$104:AN$104)</f>
        <v>109.96000000000001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-192</v>
      </c>
      <c r="AA70" s="75">
        <f>STOA!I70</f>
        <v>360.32999999999993</v>
      </c>
      <c r="AB70" s="75">
        <f>-STOA!O70</f>
        <v>-48</v>
      </c>
      <c r="AC70">
        <f t="shared" si="3"/>
        <v>14.714195755740649</v>
      </c>
      <c r="AD70">
        <f t="shared" si="4"/>
        <v>1173.8612543575246</v>
      </c>
      <c r="AE70">
        <f>'IDT-1'!C70</f>
        <v>0</v>
      </c>
      <c r="AF70" s="24"/>
      <c r="AG70">
        <f t="shared" si="5"/>
        <v>1173.8612543575246</v>
      </c>
      <c r="AI70" s="34">
        <f>PXIL!I70</f>
        <v>0</v>
      </c>
      <c r="AJ70" s="34">
        <f>PXIL!O70</f>
        <v>0</v>
      </c>
      <c r="AK70" s="34">
        <f>RTM_IEX!I70</f>
        <v>12.58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2.5663</v>
      </c>
      <c r="E71">
        <f>GT_NG!Q71</f>
        <v>5.657078651685393</v>
      </c>
      <c r="F71">
        <f>GT_Spot!Q71</f>
        <v>0</v>
      </c>
      <c r="G71">
        <f>PPCL_NG!Q71</f>
        <v>23.901593439562635</v>
      </c>
      <c r="H71">
        <f>PPCL_Spot!Q71</f>
        <v>0</v>
      </c>
      <c r="I71">
        <f>Bawana_NG!Q71</f>
        <v>-0.67774086378737552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707.82258281219674</v>
      </c>
      <c r="P71" s="36">
        <v>68.42</v>
      </c>
      <c r="Q71" s="36">
        <v>10.650000000000002</v>
      </c>
      <c r="R71" s="38">
        <v>14.63</v>
      </c>
      <c r="S71" s="38">
        <v>0</v>
      </c>
      <c r="T71" s="37">
        <f>SUMPRODUCT(LTA!J71:AN71,LTA!J$101:AN$101,LTA!J$104:AN$104)</f>
        <v>101.43</v>
      </c>
      <c r="U71" s="37">
        <f>SUMPRODUCT(LTA!J71:AN71,LTA!J$102:AN$102,LTA!J$104:AN$104)</f>
        <v>115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-127</v>
      </c>
      <c r="AA71" s="75">
        <f>STOA!I71</f>
        <v>298.35000000000002</v>
      </c>
      <c r="AB71" s="75">
        <f>-STOA!O71</f>
        <v>-48</v>
      </c>
      <c r="AC71">
        <f t="shared" si="3"/>
        <v>13.425851869350202</v>
      </c>
      <c r="AD71">
        <f t="shared" si="4"/>
        <v>1159.3239621703071</v>
      </c>
      <c r="AE71">
        <f>'IDT-1'!C71</f>
        <v>0</v>
      </c>
      <c r="AF71" s="24"/>
      <c r="AG71">
        <f t="shared" si="5"/>
        <v>1159.3239621703071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2.5663</v>
      </c>
      <c r="E72">
        <f>GT_NG!Q72</f>
        <v>5.657078651685393</v>
      </c>
      <c r="F72">
        <f>GT_Spot!Q72</f>
        <v>0</v>
      </c>
      <c r="G72">
        <f>PPCL_NG!Q72</f>
        <v>23.901593439562635</v>
      </c>
      <c r="H72">
        <f>PPCL_Spot!Q72</f>
        <v>0</v>
      </c>
      <c r="I72">
        <f>Bawana_NG!Q72</f>
        <v>-0.67774086378737552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706.38062419151424</v>
      </c>
      <c r="P72" s="36">
        <v>68.42</v>
      </c>
      <c r="Q72" s="36">
        <v>10.650000000000002</v>
      </c>
      <c r="R72" s="38">
        <v>11.63</v>
      </c>
      <c r="S72" s="38">
        <v>0</v>
      </c>
      <c r="T72" s="37">
        <f>SUMPRODUCT(LTA!J72:AN72,LTA!J$101:AN$101,LTA!J$104:AN$104)</f>
        <v>90.57</v>
      </c>
      <c r="U72" s="37">
        <f>SUMPRODUCT(LTA!J72:AN72,LTA!J$102:AN$102,LTA!J$104:AN$104)</f>
        <v>115.2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-112</v>
      </c>
      <c r="AA72" s="75">
        <f>STOA!I72</f>
        <v>293.25</v>
      </c>
      <c r="AB72" s="75">
        <f>-STOA!O72</f>
        <v>-48</v>
      </c>
      <c r="AC72">
        <f t="shared" si="3"/>
        <v>13.114902720655268</v>
      </c>
      <c r="AD72">
        <f t="shared" si="4"/>
        <v>1154.4329526983197</v>
      </c>
      <c r="AE72">
        <f>'IDT-1'!C72</f>
        <v>0</v>
      </c>
      <c r="AF72" s="24"/>
      <c r="AG72">
        <f t="shared" si="5"/>
        <v>1154.4329526983197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2.5663</v>
      </c>
      <c r="E73">
        <f>GT_NG!Q73</f>
        <v>5.657078651685393</v>
      </c>
      <c r="F73">
        <f>GT_Spot!Q73</f>
        <v>0</v>
      </c>
      <c r="G73">
        <f>PPCL_NG!Q73</f>
        <v>23.901593439562635</v>
      </c>
      <c r="H73">
        <f>PPCL_Spot!Q73</f>
        <v>0</v>
      </c>
      <c r="I73">
        <f>Bawana_NG!Q73</f>
        <v>-0.67774086378737552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708.03909910088692</v>
      </c>
      <c r="P73" s="36">
        <v>68.42</v>
      </c>
      <c r="Q73" s="36">
        <v>10.650000000000002</v>
      </c>
      <c r="R73" s="38">
        <v>9.4500000000000011</v>
      </c>
      <c r="S73" s="38">
        <v>0</v>
      </c>
      <c r="T73" s="37">
        <f>SUMPRODUCT(LTA!J73:AN73,LTA!J$101:AN$101,LTA!J$104:AN$104)</f>
        <v>80</v>
      </c>
      <c r="U73" s="37">
        <f>SUMPRODUCT(LTA!J73:AN73,LTA!J$102:AN$102,LTA!J$104:AN$104)</f>
        <v>115.65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-87</v>
      </c>
      <c r="AA73" s="75">
        <f>STOA!I73</f>
        <v>287.25</v>
      </c>
      <c r="AB73" s="75">
        <f>-STOA!O73</f>
        <v>-48</v>
      </c>
      <c r="AC73">
        <f t="shared" si="3"/>
        <v>12.879676024635796</v>
      </c>
      <c r="AD73">
        <f t="shared" si="4"/>
        <v>1148.0266543037117</v>
      </c>
      <c r="AE73">
        <f>'IDT-1'!C73</f>
        <v>0</v>
      </c>
      <c r="AF73" s="24"/>
      <c r="AG73">
        <f t="shared" si="5"/>
        <v>1148.0266543037117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2.5663</v>
      </c>
      <c r="E74">
        <f>GT_NG!Q74</f>
        <v>5.657078651685393</v>
      </c>
      <c r="F74">
        <f>GT_Spot!Q74</f>
        <v>0</v>
      </c>
      <c r="G74">
        <f>PPCL_NG!Q74</f>
        <v>23.582905527035134</v>
      </c>
      <c r="H74">
        <f>PPCL_Spot!Q74</f>
        <v>0</v>
      </c>
      <c r="I74">
        <f>Bawana_NG!Q74</f>
        <v>-0.67774086378737552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706.45710630355234</v>
      </c>
      <c r="P74" s="36">
        <v>68.42</v>
      </c>
      <c r="Q74" s="36">
        <v>10.650000000000002</v>
      </c>
      <c r="R74" s="38">
        <v>5.56</v>
      </c>
      <c r="S74" s="38">
        <v>0</v>
      </c>
      <c r="T74" s="37">
        <f>SUMPRODUCT(LTA!J74:AN74,LTA!J$101:AN$101,LTA!J$104:AN$104)</f>
        <v>78.150000000000006</v>
      </c>
      <c r="U74" s="37">
        <f>SUMPRODUCT(LTA!J74:AN74,LTA!J$102:AN$102,LTA!J$104:AN$104)</f>
        <v>116.21000000000001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-72</v>
      </c>
      <c r="AA74" s="75">
        <f>STOA!I74</f>
        <v>285.75</v>
      </c>
      <c r="AB74" s="75">
        <f>-STOA!O74</f>
        <v>-48</v>
      </c>
      <c r="AC74">
        <f t="shared" si="3"/>
        <v>12.759775396778029</v>
      </c>
      <c r="AD74">
        <f t="shared" si="4"/>
        <v>1144.5658742217074</v>
      </c>
      <c r="AE74">
        <f>'IDT-1'!C74</f>
        <v>0</v>
      </c>
      <c r="AF74" s="24"/>
      <c r="AG74">
        <f t="shared" si="5"/>
        <v>1144.5658742217074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-25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2.5663</v>
      </c>
      <c r="E75">
        <f>GT_NG!Q75</f>
        <v>5.657078651685393</v>
      </c>
      <c r="F75">
        <f>GT_Spot!Q75</f>
        <v>0</v>
      </c>
      <c r="G75">
        <f>PPCL_NG!Q75</f>
        <v>22.51</v>
      </c>
      <c r="H75">
        <f>PPCL_Spot!Q75</f>
        <v>0</v>
      </c>
      <c r="I75">
        <f>Bawana_NG!Q75</f>
        <v>-0.67774086378737552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708.93133823488688</v>
      </c>
      <c r="P75" s="36">
        <v>68.42</v>
      </c>
      <c r="Q75" s="36">
        <v>10.650000000000002</v>
      </c>
      <c r="R75" s="38">
        <v>0</v>
      </c>
      <c r="S75" s="38">
        <v>0</v>
      </c>
      <c r="T75" s="37">
        <f>SUMPRODUCT(LTA!J75:AN75,LTA!J$101:AN$101,LTA!J$104:AN$104)</f>
        <v>69.990000000000009</v>
      </c>
      <c r="U75" s="37">
        <f>SUMPRODUCT(LTA!J75:AN75,LTA!J$102:AN$102,LTA!J$104:AN$104)</f>
        <v>120.68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-172</v>
      </c>
      <c r="AA75" s="75">
        <f>STOA!I75</f>
        <v>395.50999999999993</v>
      </c>
      <c r="AB75" s="75">
        <f>-STOA!O75</f>
        <v>-48</v>
      </c>
      <c r="AC75">
        <f t="shared" si="3"/>
        <v>14.748604754365889</v>
      </c>
      <c r="AD75">
        <f t="shared" si="4"/>
        <v>1121.4883712684189</v>
      </c>
      <c r="AE75">
        <f>'IDT-1'!C75</f>
        <v>0</v>
      </c>
      <c r="AF75" s="24"/>
      <c r="AG75">
        <f t="shared" si="5"/>
        <v>1121.4883712684189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-48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2.5663</v>
      </c>
      <c r="E76">
        <f>GT_NG!Q76</f>
        <v>5.657078651685393</v>
      </c>
      <c r="F76">
        <f>GT_Spot!Q76</f>
        <v>0</v>
      </c>
      <c r="G76">
        <f>PPCL_NG!Q76</f>
        <v>22.51</v>
      </c>
      <c r="H76">
        <f>PPCL_Spot!Q76</f>
        <v>0</v>
      </c>
      <c r="I76">
        <f>Bawana_NG!Q76</f>
        <v>-0.67774086378737552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710.67235910355237</v>
      </c>
      <c r="P76" s="36">
        <v>68.42</v>
      </c>
      <c r="Q76" s="36">
        <v>10.650000000000002</v>
      </c>
      <c r="R76" s="38">
        <v>0</v>
      </c>
      <c r="S76" s="38">
        <v>0</v>
      </c>
      <c r="T76" s="37">
        <f>SUMPRODUCT(LTA!J76:AN76,LTA!J$101:AN$101,LTA!J$104:AN$104)</f>
        <v>63.01</v>
      </c>
      <c r="U76" s="37">
        <f>SUMPRODUCT(LTA!J76:AN76,LTA!J$102:AN$102,LTA!J$104:AN$104)</f>
        <v>120.47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-167</v>
      </c>
      <c r="AA76" s="75">
        <f>STOA!I76</f>
        <v>392.50999999999993</v>
      </c>
      <c r="AB76" s="75">
        <f>-STOA!O76</f>
        <v>-48</v>
      </c>
      <c r="AC76">
        <f t="shared" si="3"/>
        <v>14.683131865532337</v>
      </c>
      <c r="AD76">
        <f t="shared" si="4"/>
        <v>1112.1048650259181</v>
      </c>
      <c r="AE76">
        <f>'IDT-1'!C76</f>
        <v>0</v>
      </c>
      <c r="AF76" s="24"/>
      <c r="AG76">
        <f t="shared" si="5"/>
        <v>1112.1048650259181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-54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2.5663</v>
      </c>
      <c r="E77">
        <f>GT_NG!Q77</f>
        <v>5.657078651685393</v>
      </c>
      <c r="F77">
        <f>GT_Spot!Q77</f>
        <v>0</v>
      </c>
      <c r="G77">
        <f>PPCL_NG!Q77</f>
        <v>22.51</v>
      </c>
      <c r="H77">
        <f>PPCL_Spot!Q77</f>
        <v>0</v>
      </c>
      <c r="I77">
        <f>Bawana_NG!Q77</f>
        <v>-0.67774086378737552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714.78558603288479</v>
      </c>
      <c r="P77" s="36">
        <v>68.42</v>
      </c>
      <c r="Q77" s="36">
        <v>10.650000000000002</v>
      </c>
      <c r="R77" s="38">
        <v>0</v>
      </c>
      <c r="S77" s="38">
        <v>0</v>
      </c>
      <c r="T77" s="37">
        <f>SUMPRODUCT(LTA!J77:AN77,LTA!J$101:AN$101,LTA!J$104:AN$104)</f>
        <v>57.31</v>
      </c>
      <c r="U77" s="37">
        <f>SUMPRODUCT(LTA!J77:AN77,LTA!J$102:AN$102,LTA!J$104:AN$104)</f>
        <v>120.26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-167</v>
      </c>
      <c r="AA77" s="75">
        <f>STOA!I77</f>
        <v>391.00999999999993</v>
      </c>
      <c r="AB77" s="75">
        <f>-STOA!O77</f>
        <v>-48</v>
      </c>
      <c r="AC77">
        <f t="shared" si="3"/>
        <v>14.751779665254615</v>
      </c>
      <c r="AD77">
        <f t="shared" si="4"/>
        <v>1097.7394441555282</v>
      </c>
      <c r="AE77">
        <f>'IDT-1'!C77</f>
        <v>0</v>
      </c>
      <c r="AF77" s="24"/>
      <c r="AG77">
        <f t="shared" si="5"/>
        <v>1097.7394441555282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-65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2.5663</v>
      </c>
      <c r="E78">
        <f>GT_NG!Q78</f>
        <v>5.657078651685393</v>
      </c>
      <c r="F78">
        <f>GT_Spot!Q78</f>
        <v>0</v>
      </c>
      <c r="G78">
        <f>PPCL_NG!Q78</f>
        <v>22.51</v>
      </c>
      <c r="H78">
        <f>PPCL_Spot!Q78</f>
        <v>0</v>
      </c>
      <c r="I78">
        <f>Bawana_NG!Q78</f>
        <v>-0.67774086378737552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713.78986833585782</v>
      </c>
      <c r="P78" s="36">
        <v>68.42</v>
      </c>
      <c r="Q78" s="36">
        <v>10.650000000000002</v>
      </c>
      <c r="R78" s="38">
        <v>0</v>
      </c>
      <c r="S78" s="38">
        <v>0</v>
      </c>
      <c r="T78" s="37">
        <f>SUMPRODUCT(LTA!J78:AN78,LTA!J$101:AN$101,LTA!J$104:AN$104)</f>
        <v>51.78</v>
      </c>
      <c r="U78" s="37">
        <f>SUMPRODUCT(LTA!J78:AN78,LTA!J$102:AN$102,LTA!J$104:AN$104)</f>
        <v>120.01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-162</v>
      </c>
      <c r="AA78" s="75">
        <f>STOA!I78</f>
        <v>388.00999999999993</v>
      </c>
      <c r="AB78" s="75">
        <f>-STOA!O78</f>
        <v>-48</v>
      </c>
      <c r="AC78">
        <f t="shared" si="3"/>
        <v>14.727900242176144</v>
      </c>
      <c r="AD78">
        <f t="shared" si="4"/>
        <v>1080.9876058815794</v>
      </c>
      <c r="AE78">
        <f>'IDT-1'!C78</f>
        <v>0</v>
      </c>
      <c r="AF78" s="24"/>
      <c r="AG78">
        <f t="shared" si="5"/>
        <v>1080.9876058815794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-77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2.5663</v>
      </c>
      <c r="E79">
        <f>GT_NG!Q79</f>
        <v>5.657078651685393</v>
      </c>
      <c r="F79">
        <f>GT_Spot!Q79</f>
        <v>0</v>
      </c>
      <c r="G79">
        <f>PPCL_NG!Q79</f>
        <v>22.51</v>
      </c>
      <c r="H79">
        <f>PPCL_Spot!Q79</f>
        <v>0</v>
      </c>
      <c r="I79">
        <f>Bawana_NG!Q79</f>
        <v>-0.67774086378737552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750.90970846001937</v>
      </c>
      <c r="P79" s="36">
        <v>68.42</v>
      </c>
      <c r="Q79" s="36">
        <v>10.650000000000002</v>
      </c>
      <c r="R79" s="38">
        <v>0</v>
      </c>
      <c r="S79" s="38">
        <v>0</v>
      </c>
      <c r="T79" s="37">
        <f>SUMPRODUCT(LTA!J79:AN79,LTA!J$101:AN$101,LTA!J$104:AN$104)</f>
        <v>48.019999999999996</v>
      </c>
      <c r="U79" s="37">
        <f>SUMPRODUCT(LTA!J79:AN79,LTA!J$102:AN$102,LTA!J$104:AN$104)</f>
        <v>119.97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-300</v>
      </c>
      <c r="AA79" s="75">
        <f>STOA!I79</f>
        <v>385.00999999999993</v>
      </c>
      <c r="AB79" s="75">
        <f>-STOA!O79</f>
        <v>-18</v>
      </c>
      <c r="AC79">
        <f t="shared" si="3"/>
        <v>15.678784788456822</v>
      </c>
      <c r="AD79">
        <f t="shared" si="4"/>
        <v>1125.8165614594604</v>
      </c>
      <c r="AE79">
        <f>'IDT-1'!C79</f>
        <v>0</v>
      </c>
      <c r="AF79" s="24"/>
      <c r="AG79">
        <f t="shared" si="5"/>
        <v>1125.8165614594604</v>
      </c>
      <c r="AI79" s="34">
        <f>PXIL!I79</f>
        <v>0</v>
      </c>
      <c r="AJ79" s="34">
        <f>PXIL!O79</f>
        <v>0</v>
      </c>
      <c r="AK79" s="34">
        <f>RTM_IEX!I79</f>
        <v>46.46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2.5663</v>
      </c>
      <c r="E80">
        <f>GT_NG!Q80</f>
        <v>5.657078651685393</v>
      </c>
      <c r="F80">
        <f>GT_Spot!Q80</f>
        <v>0</v>
      </c>
      <c r="G80">
        <f>PPCL_NG!Q80</f>
        <v>22.51</v>
      </c>
      <c r="H80">
        <f>PPCL_Spot!Q80</f>
        <v>0</v>
      </c>
      <c r="I80">
        <f>Bawana_NG!Q80</f>
        <v>-0.67774086378737552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751.32287757651829</v>
      </c>
      <c r="P80" s="36">
        <v>68.42</v>
      </c>
      <c r="Q80" s="36">
        <v>19.962592881267863</v>
      </c>
      <c r="R80" s="38">
        <v>0</v>
      </c>
      <c r="S80" s="38">
        <v>0</v>
      </c>
      <c r="T80" s="37">
        <f>SUMPRODUCT(LTA!J80:AN80,LTA!J$101:AN$101,LTA!J$104:AN$104)</f>
        <v>45.11</v>
      </c>
      <c r="U80" s="37">
        <f>SUMPRODUCT(LTA!J80:AN80,LTA!J$102:AN$102,LTA!J$104:AN$104)</f>
        <v>119.78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-305</v>
      </c>
      <c r="AA80" s="75">
        <f>STOA!I80</f>
        <v>383.80999999999995</v>
      </c>
      <c r="AB80" s="75">
        <f>-STOA!O80</f>
        <v>-18</v>
      </c>
      <c r="AC80">
        <f t="shared" si="3"/>
        <v>15.779458131648147</v>
      </c>
      <c r="AD80">
        <f t="shared" si="4"/>
        <v>1127.1116501140359</v>
      </c>
      <c r="AE80">
        <f>'IDT-1'!C80</f>
        <v>-6.774</v>
      </c>
      <c r="AF80" s="24"/>
      <c r="AG80">
        <f t="shared" si="5"/>
        <v>1120.337650114036</v>
      </c>
      <c r="AI80" s="34">
        <f>PXIL!I80</f>
        <v>0</v>
      </c>
      <c r="AJ80" s="34">
        <f>PXIL!O80</f>
        <v>0</v>
      </c>
      <c r="AK80" s="34">
        <f>RTM_IEX!I80</f>
        <v>47.43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2.5663</v>
      </c>
      <c r="E81">
        <f>GT_NG!Q81</f>
        <v>5.657078651685393</v>
      </c>
      <c r="F81">
        <f>GT_Spot!Q81</f>
        <v>0</v>
      </c>
      <c r="G81">
        <f>PPCL_NG!Q81</f>
        <v>22.51</v>
      </c>
      <c r="H81">
        <f>PPCL_Spot!Q81</f>
        <v>0</v>
      </c>
      <c r="I81">
        <f>Bawana_NG!Q81</f>
        <v>-0.67774086378737552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751.32287757651829</v>
      </c>
      <c r="P81" s="36">
        <v>68.42</v>
      </c>
      <c r="Q81" s="36">
        <v>19.962592881267863</v>
      </c>
      <c r="R81" s="38">
        <v>0</v>
      </c>
      <c r="S81" s="38">
        <v>0</v>
      </c>
      <c r="T81" s="37">
        <f>SUMPRODUCT(LTA!J81:AN81,LTA!J$101:AN$101,LTA!J$104:AN$104)</f>
        <v>44.51</v>
      </c>
      <c r="U81" s="37">
        <f>SUMPRODUCT(LTA!J81:AN81,LTA!J$102:AN$102,LTA!J$104:AN$104)</f>
        <v>119.39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-280</v>
      </c>
      <c r="AA81" s="75">
        <f>STOA!I81</f>
        <v>382.60999999999996</v>
      </c>
      <c r="AB81" s="75">
        <f>-STOA!O81</f>
        <v>-18</v>
      </c>
      <c r="AC81">
        <f t="shared" si="3"/>
        <v>15.563840943593263</v>
      </c>
      <c r="AD81">
        <f t="shared" si="4"/>
        <v>1153.0472673020906</v>
      </c>
      <c r="AE81">
        <f>'IDT-1'!C81</f>
        <v>-35.348999999999997</v>
      </c>
      <c r="AF81" s="24"/>
      <c r="AG81">
        <f t="shared" si="5"/>
        <v>1117.6982673020907</v>
      </c>
      <c r="AI81" s="34">
        <f>PXIL!I81</f>
        <v>0</v>
      </c>
      <c r="AJ81" s="34">
        <f>PXIL!O81</f>
        <v>0</v>
      </c>
      <c r="AK81" s="34">
        <f>RTM_IEX!I81</f>
        <v>50.34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2.5663</v>
      </c>
      <c r="E82">
        <f>GT_NG!Q82</f>
        <v>5.657078651685393</v>
      </c>
      <c r="F82">
        <f>GT_Spot!Q82</f>
        <v>0</v>
      </c>
      <c r="G82">
        <f>PPCL_NG!Q82</f>
        <v>22.51</v>
      </c>
      <c r="H82">
        <f>PPCL_Spot!Q82</f>
        <v>0</v>
      </c>
      <c r="I82">
        <f>Bawana_NG!Q82</f>
        <v>-0.67774086378737552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751.32287757651829</v>
      </c>
      <c r="P82" s="36">
        <v>68.42</v>
      </c>
      <c r="Q82" s="36">
        <v>19.962592881267863</v>
      </c>
      <c r="R82" s="38">
        <v>0</v>
      </c>
      <c r="S82" s="38">
        <v>0</v>
      </c>
      <c r="T82" s="37">
        <f>SUMPRODUCT(LTA!J82:AN82,LTA!J$101:AN$101,LTA!J$104:AN$104)</f>
        <v>43.71</v>
      </c>
      <c r="U82" s="37">
        <f>SUMPRODUCT(LTA!J82:AN82,LTA!J$102:AN$102,LTA!J$104:AN$104)</f>
        <v>119.24000000000001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-240</v>
      </c>
      <c r="AA82" s="75">
        <f>STOA!I82</f>
        <v>382.00999999999993</v>
      </c>
      <c r="AB82" s="75">
        <f>-STOA!O82</f>
        <v>-18</v>
      </c>
      <c r="AC82">
        <f t="shared" si="3"/>
        <v>15.212059842705449</v>
      </c>
      <c r="AD82">
        <f t="shared" si="4"/>
        <v>1193.7790484029786</v>
      </c>
      <c r="AE82">
        <f>'IDT-1'!C82</f>
        <v>-81</v>
      </c>
      <c r="AF82" s="24"/>
      <c r="AG82">
        <f t="shared" si="5"/>
        <v>1112.7790484029786</v>
      </c>
      <c r="AI82" s="34">
        <f>PXIL!I82</f>
        <v>0</v>
      </c>
      <c r="AJ82" s="34">
        <f>PXIL!O82</f>
        <v>0</v>
      </c>
      <c r="AK82" s="34">
        <f>RTM_IEX!I82</f>
        <v>52.27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2.5663</v>
      </c>
      <c r="E83">
        <f>GT_NG!Q83</f>
        <v>5.657078651685393</v>
      </c>
      <c r="F83">
        <f>GT_Spot!Q83</f>
        <v>0</v>
      </c>
      <c r="G83">
        <f>PPCL_NG!Q83</f>
        <v>23.901593439562635</v>
      </c>
      <c r="H83">
        <f>PPCL_Spot!Q83</f>
        <v>0</v>
      </c>
      <c r="I83">
        <f>Bawana_NG!Q83</f>
        <v>-0.67774086378737552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815.254354238524</v>
      </c>
      <c r="P83" s="36">
        <v>68.42</v>
      </c>
      <c r="Q83" s="36">
        <v>19.962592881267863</v>
      </c>
      <c r="R83" s="38">
        <v>0</v>
      </c>
      <c r="S83" s="38">
        <v>0</v>
      </c>
      <c r="T83" s="37">
        <f>SUMPRODUCT(LTA!J83:AN83,LTA!J$101:AN$101,LTA!J$104:AN$104)</f>
        <v>42.42</v>
      </c>
      <c r="U83" s="37">
        <f>SUMPRODUCT(LTA!J83:AN83,LTA!J$102:AN$102,LTA!J$104:AN$104)</f>
        <v>121.02000000000001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-180</v>
      </c>
      <c r="AA83" s="75">
        <f>STOA!I83</f>
        <v>343.23999999999995</v>
      </c>
      <c r="AB83" s="75">
        <f>-STOA!O83</f>
        <v>-18</v>
      </c>
      <c r="AC83">
        <f t="shared" si="3"/>
        <v>14.856890946766322</v>
      </c>
      <c r="AD83">
        <f t="shared" si="4"/>
        <v>1183.9072874004862</v>
      </c>
      <c r="AE83">
        <f>'IDT-1'!C83</f>
        <v>-113</v>
      </c>
      <c r="AF83" s="24"/>
      <c r="AG83">
        <f t="shared" si="5"/>
        <v>1070.9072874004862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-45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2.5663</v>
      </c>
      <c r="E84">
        <f>GT_NG!Q84</f>
        <v>5.657078651685393</v>
      </c>
      <c r="F84">
        <f>GT_Spot!Q84</f>
        <v>0</v>
      </c>
      <c r="G84">
        <f>PPCL_NG!Q84</f>
        <v>23.901593439562635</v>
      </c>
      <c r="H84">
        <f>PPCL_Spot!Q84</f>
        <v>0</v>
      </c>
      <c r="I84">
        <f>Bawana_NG!Q84</f>
        <v>-0.67774086378737552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816.63405382402266</v>
      </c>
      <c r="P84" s="36">
        <v>68.42</v>
      </c>
      <c r="Q84" s="36">
        <v>19.962592881267863</v>
      </c>
      <c r="R84" s="38">
        <v>0</v>
      </c>
      <c r="S84" s="38">
        <v>0</v>
      </c>
      <c r="T84" s="37">
        <f>SUMPRODUCT(LTA!J84:AN84,LTA!J$101:AN$101,LTA!J$104:AN$104)</f>
        <v>40.450000000000003</v>
      </c>
      <c r="U84" s="37">
        <f>SUMPRODUCT(LTA!J84:AN84,LTA!J$102:AN$102,LTA!J$104:AN$104)</f>
        <v>119.74000000000001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-225</v>
      </c>
      <c r="AA84" s="75">
        <f>STOA!I84</f>
        <v>343.23999999999995</v>
      </c>
      <c r="AB84" s="75">
        <f>-STOA!O84</f>
        <v>-18</v>
      </c>
      <c r="AC84">
        <f t="shared" si="3"/>
        <v>15.328729316839453</v>
      </c>
      <c r="AD84">
        <f t="shared" si="4"/>
        <v>1126.5651486159118</v>
      </c>
      <c r="AE84">
        <f>'IDT-1'!C84</f>
        <v>-60.540999999999997</v>
      </c>
      <c r="AF84" s="24"/>
      <c r="AG84">
        <f t="shared" si="5"/>
        <v>1066.0241486159118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-55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2.5663</v>
      </c>
      <c r="E85">
        <f>GT_NG!Q85</f>
        <v>5.657078651685393</v>
      </c>
      <c r="F85">
        <f>GT_Spot!Q85</f>
        <v>0</v>
      </c>
      <c r="G85">
        <f>PPCL_NG!Q85</f>
        <v>23.901593439562635</v>
      </c>
      <c r="H85">
        <f>PPCL_Spot!Q85</f>
        <v>0</v>
      </c>
      <c r="I85">
        <f>Bawana_NG!Q85</f>
        <v>-0.67774086378737552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815.66228873137936</v>
      </c>
      <c r="P85" s="36">
        <v>68.42</v>
      </c>
      <c r="Q85" s="36">
        <v>19.962592881267863</v>
      </c>
      <c r="R85" s="38">
        <v>0</v>
      </c>
      <c r="S85" s="38">
        <v>0</v>
      </c>
      <c r="T85" s="37">
        <f>SUMPRODUCT(LTA!J85:AN85,LTA!J$101:AN$101,LTA!J$104:AN$104)</f>
        <v>41.34</v>
      </c>
      <c r="U85" s="37">
        <f>SUMPRODUCT(LTA!J85:AN85,LTA!J$102:AN$102,LTA!J$104:AN$104)</f>
        <v>119.41000000000001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-190</v>
      </c>
      <c r="AA85" s="75">
        <f>STOA!I85</f>
        <v>343.23999999999995</v>
      </c>
      <c r="AB85" s="75">
        <f>-STOA!O85</f>
        <v>-18</v>
      </c>
      <c r="AC85">
        <f t="shared" si="3"/>
        <v>14.934468173047597</v>
      </c>
      <c r="AD85">
        <f t="shared" si="4"/>
        <v>1170.5476446670602</v>
      </c>
      <c r="AE85">
        <f>'IDT-1'!C85</f>
        <v>-94.832999999999998</v>
      </c>
      <c r="AF85" s="24"/>
      <c r="AG85">
        <f t="shared" si="5"/>
        <v>1075.7146446670602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-46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2.5663</v>
      </c>
      <c r="E86">
        <f>GT_NG!Q86</f>
        <v>5.6600889607763865</v>
      </c>
      <c r="F86">
        <f>GT_Spot!Q86</f>
        <v>0</v>
      </c>
      <c r="G86">
        <f>PPCL_NG!Q86</f>
        <v>23.901593439562635</v>
      </c>
      <c r="H86">
        <f>PPCL_Spot!Q86</f>
        <v>0</v>
      </c>
      <c r="I86">
        <f>Bawana_NG!Q86</f>
        <v>-0.67774086378737552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813.09964422864573</v>
      </c>
      <c r="P86" s="36">
        <v>68.42</v>
      </c>
      <c r="Q86" s="36">
        <v>19.962592881267863</v>
      </c>
      <c r="R86" s="38">
        <v>0</v>
      </c>
      <c r="S86" s="38">
        <v>0</v>
      </c>
      <c r="T86" s="37">
        <f>SUMPRODUCT(LTA!J86:AN86,LTA!J$101:AN$101,LTA!J$104:AN$104)</f>
        <v>42.89</v>
      </c>
      <c r="U86" s="37">
        <f>SUMPRODUCT(LTA!J86:AN86,LTA!J$102:AN$102,LTA!J$104:AN$104)</f>
        <v>118.78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-170</v>
      </c>
      <c r="AA86" s="75">
        <f>STOA!I86</f>
        <v>343.23999999999995</v>
      </c>
      <c r="AB86" s="75">
        <f>-STOA!O86</f>
        <v>-18</v>
      </c>
      <c r="AC86">
        <f t="shared" si="3"/>
        <v>14.71584245913305</v>
      </c>
      <c r="AD86">
        <f t="shared" si="4"/>
        <v>1192.1266361873322</v>
      </c>
      <c r="AE86">
        <f>'IDT-1'!C86</f>
        <v>-110.498</v>
      </c>
      <c r="AF86" s="24"/>
      <c r="AG86">
        <f t="shared" si="5"/>
        <v>1081.6286361873322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-43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2.5663</v>
      </c>
      <c r="E87">
        <f>GT_NG!Q87</f>
        <v>5.6600889607763865</v>
      </c>
      <c r="F87">
        <f>GT_Spot!Q87</f>
        <v>0</v>
      </c>
      <c r="G87">
        <f>PPCL_NG!Q87</f>
        <v>22.51</v>
      </c>
      <c r="H87">
        <f>PPCL_Spot!Q87</f>
        <v>0</v>
      </c>
      <c r="I87">
        <f>Bawana_NG!Q87</f>
        <v>-0.67774086378737552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814.439739967675</v>
      </c>
      <c r="P87" s="36">
        <v>68.42</v>
      </c>
      <c r="Q87" s="36">
        <v>19.962592881267863</v>
      </c>
      <c r="R87" s="38">
        <v>0</v>
      </c>
      <c r="S87" s="38">
        <v>0</v>
      </c>
      <c r="T87" s="37">
        <f>SUMPRODUCT(LTA!J87:AN87,LTA!J$101:AN$101,LTA!J$104:AN$104)</f>
        <v>42.63</v>
      </c>
      <c r="U87" s="37">
        <f>SUMPRODUCT(LTA!J87:AN87,LTA!J$102:AN$102,LTA!J$104:AN$104)</f>
        <v>118.79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-185</v>
      </c>
      <c r="AA87" s="75">
        <f>STOA!I87</f>
        <v>386.79999999999995</v>
      </c>
      <c r="AB87" s="75">
        <f>-STOA!O87</f>
        <v>-18</v>
      </c>
      <c r="AC87">
        <f t="shared" si="3"/>
        <v>15.291836084856653</v>
      </c>
      <c r="AD87">
        <f t="shared" si="4"/>
        <v>1212.8091448610751</v>
      </c>
      <c r="AE87">
        <f>'IDT-1'!C87</f>
        <v>-125.315</v>
      </c>
      <c r="AF87" s="24"/>
      <c r="AG87">
        <f t="shared" si="5"/>
        <v>1087.494144861075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2.5663</v>
      </c>
      <c r="E88">
        <f>GT_NG!Q88</f>
        <v>5.6600889607763865</v>
      </c>
      <c r="F88">
        <f>GT_Spot!Q88</f>
        <v>0</v>
      </c>
      <c r="G88">
        <f>PPCL_NG!Q88</f>
        <v>22.51</v>
      </c>
      <c r="H88">
        <f>PPCL_Spot!Q88</f>
        <v>0</v>
      </c>
      <c r="I88">
        <f>Bawana_NG!Q88</f>
        <v>-0.67774086378737552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814.439739967675</v>
      </c>
      <c r="P88" s="36">
        <v>68.42</v>
      </c>
      <c r="Q88" s="36">
        <v>19.962592881267863</v>
      </c>
      <c r="R88" s="38">
        <v>0</v>
      </c>
      <c r="S88" s="38">
        <v>0</v>
      </c>
      <c r="T88" s="37">
        <f>SUMPRODUCT(LTA!J88:AN88,LTA!J$101:AN$101,LTA!J$104:AN$104)</f>
        <v>42.49</v>
      </c>
      <c r="U88" s="37">
        <f>SUMPRODUCT(LTA!J88:AN88,LTA!J$102:AN$102,LTA!J$104:AN$104)</f>
        <v>116.12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-180</v>
      </c>
      <c r="AA88" s="75">
        <f>STOA!I88</f>
        <v>386.79999999999995</v>
      </c>
      <c r="AB88" s="75">
        <f>-STOA!O88</f>
        <v>-18</v>
      </c>
      <c r="AC88">
        <f t="shared" si="3"/>
        <v>14.846923071135908</v>
      </c>
      <c r="AD88">
        <f t="shared" si="4"/>
        <v>1273.1840578747958</v>
      </c>
      <c r="AE88">
        <f>'IDT-1'!C88</f>
        <v>-163.88300000000001</v>
      </c>
      <c r="AF88" s="24"/>
      <c r="AG88">
        <f t="shared" si="5"/>
        <v>1109.3010578747958</v>
      </c>
      <c r="AI88" s="34">
        <f>PXIL!I88</f>
        <v>0</v>
      </c>
      <c r="AJ88" s="34">
        <f>PXIL!O88</f>
        <v>0</v>
      </c>
      <c r="AK88" s="34">
        <f>RTM_IEX!I88</f>
        <v>7.74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2.5663</v>
      </c>
      <c r="E89">
        <f>GT_NG!Q89</f>
        <v>5.6600889607763865</v>
      </c>
      <c r="F89">
        <f>GT_Spot!Q89</f>
        <v>0</v>
      </c>
      <c r="G89">
        <f>PPCL_NG!Q89</f>
        <v>22.51</v>
      </c>
      <c r="H89">
        <f>PPCL_Spot!Q89</f>
        <v>0</v>
      </c>
      <c r="I89">
        <f>Bawana_NG!Q89</f>
        <v>-0.67774086378737552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817.5212116014086</v>
      </c>
      <c r="P89" s="36">
        <v>68.42</v>
      </c>
      <c r="Q89" s="36">
        <v>19.962592881267863</v>
      </c>
      <c r="R89" s="38">
        <v>0</v>
      </c>
      <c r="S89" s="38">
        <v>0</v>
      </c>
      <c r="T89" s="37">
        <f>SUMPRODUCT(LTA!J89:AN89,LTA!J$101:AN$101,LTA!J$104:AN$104)</f>
        <v>42.45</v>
      </c>
      <c r="U89" s="37">
        <f>SUMPRODUCT(LTA!J89:AN89,LTA!J$102:AN$102,LTA!J$104:AN$104)</f>
        <v>115.74000000000001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-100</v>
      </c>
      <c r="AA89" s="75">
        <f>STOA!I89</f>
        <v>386.79999999999995</v>
      </c>
      <c r="AB89" s="75">
        <f>-STOA!O89</f>
        <v>-18</v>
      </c>
      <c r="AC89">
        <f t="shared" si="3"/>
        <v>14.150413819737139</v>
      </c>
      <c r="AD89">
        <f t="shared" si="4"/>
        <v>1355.4420387599282</v>
      </c>
      <c r="AE89">
        <f>'IDT-1'!C89</f>
        <v>-220.083</v>
      </c>
      <c r="AF89" s="24"/>
      <c r="AG89">
        <f t="shared" si="5"/>
        <v>1135.3590387599281</v>
      </c>
      <c r="AI89" s="34">
        <f>PXIL!I89</f>
        <v>0</v>
      </c>
      <c r="AJ89" s="34">
        <f>PXIL!O89</f>
        <v>0</v>
      </c>
      <c r="AK89" s="34">
        <f>RTM_IEX!I89</f>
        <v>6.64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2.5663</v>
      </c>
      <c r="E90">
        <f>GT_NG!Q90</f>
        <v>5.6600889607763865</v>
      </c>
      <c r="F90">
        <f>GT_Spot!Q90</f>
        <v>0</v>
      </c>
      <c r="G90">
        <f>PPCL_NG!Q90</f>
        <v>24.67</v>
      </c>
      <c r="H90">
        <f>PPCL_Spot!Q90</f>
        <v>0</v>
      </c>
      <c r="I90">
        <f>Bawana_NG!Q90</f>
        <v>-0.67774086378737552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820.26139296419478</v>
      </c>
      <c r="P90" s="36">
        <v>68.42</v>
      </c>
      <c r="Q90" s="36">
        <v>19.962592881267863</v>
      </c>
      <c r="R90" s="38">
        <v>0</v>
      </c>
      <c r="S90" s="38">
        <v>0</v>
      </c>
      <c r="T90" s="37">
        <f>SUMPRODUCT(LTA!J90:AN90,LTA!J$101:AN$101,LTA!J$104:AN$104)</f>
        <v>32.18</v>
      </c>
      <c r="U90" s="37">
        <f>SUMPRODUCT(LTA!J90:AN90,LTA!J$102:AN$102,LTA!J$104:AN$104)</f>
        <v>115.63000000000001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-15</v>
      </c>
      <c r="AA90" s="75">
        <f>STOA!I90</f>
        <v>386.79999999999995</v>
      </c>
      <c r="AB90" s="75">
        <f>-STOA!O90</f>
        <v>-18</v>
      </c>
      <c r="AC90">
        <f t="shared" si="3"/>
        <v>13.336550576343058</v>
      </c>
      <c r="AD90">
        <f t="shared" si="4"/>
        <v>1434.5260833661084</v>
      </c>
      <c r="AE90">
        <f>'IDT-1'!C90</f>
        <v>-276.74200000000002</v>
      </c>
      <c r="AF90" s="24"/>
      <c r="AG90">
        <f t="shared" si="5"/>
        <v>1157.7840833661085</v>
      </c>
      <c r="AI90" s="34">
        <f>PXIL!I90</f>
        <v>0</v>
      </c>
      <c r="AJ90" s="34">
        <f>PXIL!O90</f>
        <v>0</v>
      </c>
      <c r="AK90" s="34">
        <f>RTM_IEX!I90</f>
        <v>5.39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2.5663</v>
      </c>
      <c r="E91">
        <f>GT_NG!Q91</f>
        <v>5.6600889607763865</v>
      </c>
      <c r="F91">
        <f>GT_Spot!Q91</f>
        <v>0</v>
      </c>
      <c r="G91">
        <f>PPCL_NG!Q91</f>
        <v>24.67</v>
      </c>
      <c r="H91">
        <f>PPCL_Spot!Q91</f>
        <v>0</v>
      </c>
      <c r="I91">
        <f>Bawana_NG!Q91</f>
        <v>-0.67774086378737552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816.91327320657115</v>
      </c>
      <c r="P91" s="36">
        <v>68.42</v>
      </c>
      <c r="Q91" s="36">
        <v>19.962592881267863</v>
      </c>
      <c r="R91" s="38">
        <v>0</v>
      </c>
      <c r="S91" s="38">
        <v>0</v>
      </c>
      <c r="T91" s="37">
        <f>SUMPRODUCT(LTA!J91:AN91,LTA!J$101:AN$101,LTA!J$104:AN$104)</f>
        <v>32.450000000000003</v>
      </c>
      <c r="U91" s="37">
        <f>SUMPRODUCT(LTA!J91:AN91,LTA!J$102:AN$102,LTA!J$104:AN$104)</f>
        <v>116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-330</v>
      </c>
      <c r="AA91" s="75">
        <f>STOA!I91</f>
        <v>489.16999999999996</v>
      </c>
      <c r="AB91" s="75">
        <f>-STOA!O91</f>
        <v>-18</v>
      </c>
      <c r="AC91">
        <f t="shared" si="3"/>
        <v>17.621521291967493</v>
      </c>
      <c r="AD91">
        <f t="shared" si="4"/>
        <v>1284.3729928928603</v>
      </c>
      <c r="AE91">
        <f>'IDT-1'!C91</f>
        <v>-49.957000000000001</v>
      </c>
      <c r="AF91" s="24"/>
      <c r="AG91">
        <f t="shared" si="5"/>
        <v>1234.4159928928602</v>
      </c>
      <c r="AI91" s="34">
        <f>PXIL!I91</f>
        <v>0</v>
      </c>
      <c r="AJ91" s="34">
        <f>PXIL!O91</f>
        <v>0</v>
      </c>
      <c r="AK91" s="34">
        <f>RTM_IEX!I91</f>
        <v>74.86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2.5663</v>
      </c>
      <c r="E92">
        <f>GT_NG!Q92</f>
        <v>5.6600889607763865</v>
      </c>
      <c r="F92">
        <f>GT_Spot!Q92</f>
        <v>0</v>
      </c>
      <c r="G92">
        <f>PPCL_NG!Q92</f>
        <v>24.67</v>
      </c>
      <c r="H92">
        <f>PPCL_Spot!Q92</f>
        <v>0</v>
      </c>
      <c r="I92">
        <f>Bawana_NG!Q92</f>
        <v>-0.67774086378737552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816.91294183704485</v>
      </c>
      <c r="P92" s="36">
        <v>68.42</v>
      </c>
      <c r="Q92" s="36">
        <v>19.962592881267863</v>
      </c>
      <c r="R92" s="38">
        <v>0</v>
      </c>
      <c r="S92" s="38">
        <v>0</v>
      </c>
      <c r="T92" s="37">
        <f>SUMPRODUCT(LTA!J92:AN92,LTA!J$101:AN$101,LTA!J$104:AN$104)</f>
        <v>32.549999999999997</v>
      </c>
      <c r="U92" s="37">
        <f>SUMPRODUCT(LTA!J92:AN92,LTA!J$102:AN$102,LTA!J$104:AN$104)</f>
        <v>115.9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-245</v>
      </c>
      <c r="AA92" s="75">
        <f>STOA!I92</f>
        <v>489.16999999999996</v>
      </c>
      <c r="AB92" s="75">
        <f>-STOA!O92</f>
        <v>-18</v>
      </c>
      <c r="AC92">
        <f t="shared" si="3"/>
        <v>16.839245536529059</v>
      </c>
      <c r="AD92">
        <f t="shared" si="4"/>
        <v>1367.0149372787728</v>
      </c>
      <c r="AE92">
        <f>'IDT-1'!C92</f>
        <v>-102.27200000000001</v>
      </c>
      <c r="AF92" s="24"/>
      <c r="AG92">
        <f t="shared" si="5"/>
        <v>1264.7429372787728</v>
      </c>
      <c r="AI92" s="34">
        <f>PXIL!I92</f>
        <v>0</v>
      </c>
      <c r="AJ92" s="34">
        <f>PXIL!O92</f>
        <v>0</v>
      </c>
      <c r="AK92" s="34">
        <f>RTM_IEX!I92</f>
        <v>71.72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2.5663</v>
      </c>
      <c r="E93">
        <f>GT_NG!Q93</f>
        <v>6.9132228821506718</v>
      </c>
      <c r="F93">
        <f>GT_Spot!Q93</f>
        <v>0</v>
      </c>
      <c r="G93">
        <f>PPCL_NG!Q93</f>
        <v>24.67</v>
      </c>
      <c r="H93">
        <f>PPCL_Spot!Q93</f>
        <v>0</v>
      </c>
      <c r="I93">
        <f>Bawana_NG!Q93</f>
        <v>-0.67774086378737552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814.3817457896954</v>
      </c>
      <c r="P93" s="36">
        <v>68.42</v>
      </c>
      <c r="Q93" s="36">
        <v>19.962592881267863</v>
      </c>
      <c r="R93" s="38">
        <v>0</v>
      </c>
      <c r="S93" s="38">
        <v>0</v>
      </c>
      <c r="T93" s="37">
        <f>SUMPRODUCT(LTA!J93:AN93,LTA!J$101:AN$101,LTA!J$104:AN$104)</f>
        <v>32.57</v>
      </c>
      <c r="U93" s="37">
        <f>SUMPRODUCT(LTA!J93:AN93,LTA!J$102:AN$102,LTA!J$104:AN$104)</f>
        <v>115.59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-155</v>
      </c>
      <c r="AA93" s="75">
        <f>STOA!I93</f>
        <v>489.16999999999996</v>
      </c>
      <c r="AB93" s="75">
        <f>-STOA!O93</f>
        <v>-18</v>
      </c>
      <c r="AC93">
        <f t="shared" si="3"/>
        <v>15.680135112822898</v>
      </c>
      <c r="AD93">
        <f t="shared" si="4"/>
        <v>1417.2559855765035</v>
      </c>
      <c r="AE93">
        <f>'IDT-1'!C93</f>
        <v>-160.05199999999999</v>
      </c>
      <c r="AF93" s="24"/>
      <c r="AG93">
        <f t="shared" si="5"/>
        <v>1257.2039855765036</v>
      </c>
      <c r="AI93" s="34">
        <f>PXIL!I93</f>
        <v>0</v>
      </c>
      <c r="AJ93" s="34">
        <f>PXIL!O93</f>
        <v>0</v>
      </c>
      <c r="AK93" s="34">
        <f>RTM_IEX!I93</f>
        <v>32.369999999999997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2.5663</v>
      </c>
      <c r="E94">
        <f>GT_NG!Q94</f>
        <v>5.6600889607763865</v>
      </c>
      <c r="F94">
        <f>GT_Spot!Q94</f>
        <v>0</v>
      </c>
      <c r="G94">
        <f>PPCL_NG!Q94</f>
        <v>24.67</v>
      </c>
      <c r="H94">
        <f>PPCL_Spot!Q94</f>
        <v>0</v>
      </c>
      <c r="I94">
        <f>Bawana_NG!Q94</f>
        <v>-0.67774086378737552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814.3817457896954</v>
      </c>
      <c r="P94" s="36">
        <v>68.42</v>
      </c>
      <c r="Q94" s="36">
        <v>19.962592881267863</v>
      </c>
      <c r="R94" s="38">
        <v>0</v>
      </c>
      <c r="S94" s="38">
        <v>0</v>
      </c>
      <c r="T94" s="37">
        <f>SUMPRODUCT(LTA!J94:AN94,LTA!J$101:AN$101,LTA!J$104:AN$104)</f>
        <v>32.75</v>
      </c>
      <c r="U94" s="37">
        <f>SUMPRODUCT(LTA!J94:AN94,LTA!J$102:AN$102,LTA!J$104:AN$104)</f>
        <v>115.31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-90</v>
      </c>
      <c r="AA94" s="75">
        <f>STOA!I94</f>
        <v>489.16999999999996</v>
      </c>
      <c r="AB94" s="75">
        <f>-STOA!O94</f>
        <v>-18</v>
      </c>
      <c r="AC94">
        <f t="shared" si="3"/>
        <v>15.10250124537211</v>
      </c>
      <c r="AD94">
        <f t="shared" si="4"/>
        <v>1482.7704855225802</v>
      </c>
      <c r="AE94">
        <f>'IDT-1'!C94</f>
        <v>-204.84200000000001</v>
      </c>
      <c r="AF94" s="24"/>
      <c r="AG94">
        <f t="shared" si="5"/>
        <v>1277.9284855225801</v>
      </c>
      <c r="AI94" s="34">
        <f>PXIL!I94</f>
        <v>0</v>
      </c>
      <c r="AJ94" s="34">
        <f>PXIL!O94</f>
        <v>0</v>
      </c>
      <c r="AK94" s="34">
        <f>RTM_IEX!I94</f>
        <v>33.659999999999997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2.5663</v>
      </c>
      <c r="E95">
        <f>GT_NG!Q95</f>
        <v>8.8804001250390741</v>
      </c>
      <c r="F95">
        <f>GT_Spot!Q95</f>
        <v>0</v>
      </c>
      <c r="G95">
        <f>PPCL_NG!Q95</f>
        <v>24.67</v>
      </c>
      <c r="H95">
        <f>PPCL_Spot!Q95</f>
        <v>0</v>
      </c>
      <c r="I95">
        <f>Bawana_NG!Q95</f>
        <v>-0.67774086378737552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813.44190594879649</v>
      </c>
      <c r="P95" s="36">
        <v>68.42</v>
      </c>
      <c r="Q95" s="36">
        <v>19.962592881267863</v>
      </c>
      <c r="R95" s="38">
        <v>0</v>
      </c>
      <c r="S95" s="38">
        <v>0</v>
      </c>
      <c r="T95" s="37">
        <f>SUMPRODUCT(LTA!J95:AN95,LTA!J$101:AN$101,LTA!J$104:AN$104)</f>
        <v>33.659999999999997</v>
      </c>
      <c r="U95" s="37">
        <f>SUMPRODUCT(LTA!J95:AN95,LTA!J$102:AN$102,LTA!J$104:AN$104)</f>
        <v>118.14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-30</v>
      </c>
      <c r="AA95" s="75">
        <f>STOA!I95</f>
        <v>489.16999999999996</v>
      </c>
      <c r="AB95" s="75">
        <f>-STOA!O95</f>
        <v>-18</v>
      </c>
      <c r="AC95">
        <f t="shared" si="3"/>
        <v>14.800641741685993</v>
      </c>
      <c r="AD95">
        <f t="shared" si="4"/>
        <v>1569.3028163496301</v>
      </c>
      <c r="AE95">
        <f>'IDT-1'!C95</f>
        <v>-244.51300000000001</v>
      </c>
      <c r="AF95" s="24"/>
      <c r="AG95">
        <f t="shared" si="5"/>
        <v>1324.7898163496302</v>
      </c>
      <c r="AI95" s="34">
        <f>PXIL!I95</f>
        <v>0</v>
      </c>
      <c r="AJ95" s="34">
        <f>PXIL!O95</f>
        <v>0</v>
      </c>
      <c r="AK95" s="34">
        <f>RTM_IEX!I95</f>
        <v>53.87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2.5663</v>
      </c>
      <c r="E96">
        <f>GT_NG!Q96</f>
        <v>8.8804001250390741</v>
      </c>
      <c r="F96">
        <f>GT_Spot!Q96</f>
        <v>0</v>
      </c>
      <c r="G96">
        <f>PPCL_NG!Q96</f>
        <v>24.67</v>
      </c>
      <c r="H96">
        <f>PPCL_Spot!Q96</f>
        <v>0</v>
      </c>
      <c r="I96">
        <f>Bawana_NG!Q96</f>
        <v>-0.67774086378737552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813.44190594879649</v>
      </c>
      <c r="P96" s="36">
        <v>68.42</v>
      </c>
      <c r="Q96" s="36">
        <v>19.962592881267863</v>
      </c>
      <c r="R96" s="38">
        <v>0</v>
      </c>
      <c r="S96" s="38">
        <v>0</v>
      </c>
      <c r="T96" s="37">
        <f>SUMPRODUCT(LTA!J96:AN96,LTA!J$101:AN$101,LTA!J$104:AN$104)</f>
        <v>33.729999999999997</v>
      </c>
      <c r="U96" s="37">
        <f>SUMPRODUCT(LTA!J96:AN96,LTA!J$102:AN$102,LTA!J$104:AN$104)</f>
        <v>118.9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</v>
      </c>
      <c r="AA96" s="75">
        <f>STOA!I96</f>
        <v>489.16999999999996</v>
      </c>
      <c r="AB96" s="75">
        <f>-STOA!O96</f>
        <v>-18</v>
      </c>
      <c r="AC96">
        <f t="shared" si="3"/>
        <v>14.649704553631111</v>
      </c>
      <c r="AD96">
        <f t="shared" si="4"/>
        <v>1602.5237535376848</v>
      </c>
      <c r="AE96">
        <f>'IDT-1'!C96</f>
        <v>-255.69300000000001</v>
      </c>
      <c r="AF96" s="24"/>
      <c r="AG96">
        <f t="shared" si="5"/>
        <v>1346.8307535376848</v>
      </c>
      <c r="AI96" s="34">
        <f>PXIL!I96</f>
        <v>0</v>
      </c>
      <c r="AJ96" s="34">
        <f>PXIL!O96</f>
        <v>0</v>
      </c>
      <c r="AK96" s="34">
        <f>RTM_IEX!I96</f>
        <v>61.11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2.5663</v>
      </c>
      <c r="E97">
        <f>GT_NG!Q97</f>
        <v>8.8804001250390741</v>
      </c>
      <c r="F97">
        <f>GT_Spot!Q97</f>
        <v>0</v>
      </c>
      <c r="G97">
        <f>PPCL_NG!Q97</f>
        <v>24.67</v>
      </c>
      <c r="H97">
        <f>PPCL_Spot!Q97</f>
        <v>0</v>
      </c>
      <c r="I97">
        <f>Bawana_NG!Q97</f>
        <v>-0.67774086378737552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811.91296547924617</v>
      </c>
      <c r="P97" s="36">
        <v>68.42</v>
      </c>
      <c r="Q97" s="36">
        <v>19.962592881267863</v>
      </c>
      <c r="R97" s="38">
        <v>0</v>
      </c>
      <c r="S97" s="38">
        <v>0</v>
      </c>
      <c r="T97" s="37">
        <f>SUMPRODUCT(LTA!J97:AN97,LTA!J$101:AN$101,LTA!J$104:AN$104)</f>
        <v>27.78</v>
      </c>
      <c r="U97" s="37">
        <f>SUMPRODUCT(LTA!J97:AN97,LTA!J$102:AN$102,LTA!J$104:AN$104)</f>
        <v>115.03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</v>
      </c>
      <c r="AA97" s="75">
        <f>STOA!I97</f>
        <v>489.16999999999996</v>
      </c>
      <c r="AB97" s="75">
        <f>-STOA!O97</f>
        <v>-18</v>
      </c>
      <c r="AC97">
        <f t="shared" si="3"/>
        <v>14.677609877499069</v>
      </c>
      <c r="AD97">
        <f t="shared" si="4"/>
        <v>1605.6669077442666</v>
      </c>
      <c r="AE97">
        <f>'IDT-1'!C97</f>
        <v>-253</v>
      </c>
      <c r="AF97" s="24"/>
      <c r="AG97">
        <f t="shared" si="5"/>
        <v>1352.6669077442666</v>
      </c>
      <c r="AI97" s="34">
        <f>PXIL!I97</f>
        <v>0</v>
      </c>
      <c r="AJ97" s="34">
        <f>PXIL!O97</f>
        <v>0</v>
      </c>
      <c r="AK97" s="34">
        <f>RTM_IEX!I97</f>
        <v>75.63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2.5663</v>
      </c>
      <c r="E98">
        <f>GT_NG!Q98</f>
        <v>8.8804001250390741</v>
      </c>
      <c r="F98">
        <f>GT_Spot!Q98</f>
        <v>0</v>
      </c>
      <c r="G98">
        <f>PPCL_NG!Q98</f>
        <v>24.67</v>
      </c>
      <c r="H98">
        <f>PPCL_Spot!Q98</f>
        <v>0</v>
      </c>
      <c r="I98">
        <f>Bawana_NG!Q98</f>
        <v>-0.67774086378737552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811.91296547924617</v>
      </c>
      <c r="P98" s="36">
        <v>68.42</v>
      </c>
      <c r="Q98" s="36">
        <v>19.962592881267863</v>
      </c>
      <c r="R98" s="38">
        <v>0</v>
      </c>
      <c r="S98" s="38">
        <v>0</v>
      </c>
      <c r="T98" s="37">
        <f>SUMPRODUCT(LTA!J98:AN98,LTA!J$101:AN$101,LTA!J$104:AN$104)</f>
        <v>28.91</v>
      </c>
      <c r="U98" s="37">
        <f>SUMPRODUCT(LTA!J98:AN98,LTA!J$102:AN$102,LTA!J$104:AN$104)</f>
        <v>115.51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</v>
      </c>
      <c r="AA98" s="75">
        <f>STOA!I98</f>
        <v>489.16999999999996</v>
      </c>
      <c r="AB98" s="75">
        <f>-STOA!O98</f>
        <v>-18</v>
      </c>
      <c r="AC98">
        <f t="shared" si="3"/>
        <v>14.835421790331996</v>
      </c>
      <c r="AD98">
        <f t="shared" si="4"/>
        <v>1593.3090958314335</v>
      </c>
      <c r="AE98">
        <f>'IDT-1'!C98</f>
        <v>-234.673</v>
      </c>
      <c r="AF98" s="24"/>
      <c r="AG98">
        <f t="shared" si="5"/>
        <v>1358.6360958314335</v>
      </c>
      <c r="AI98" s="34">
        <f>PXIL!I98</f>
        <v>0</v>
      </c>
      <c r="AJ98" s="34">
        <f>PXIL!O98</f>
        <v>0</v>
      </c>
      <c r="AK98" s="34">
        <f>RTM_IEX!I98</f>
        <v>76.819999999999993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6.4128337500000146E-2</v>
      </c>
      <c r="E99">
        <f t="shared" si="6"/>
        <v>0.16361421675404011</v>
      </c>
      <c r="F99">
        <f t="shared" si="6"/>
        <v>0</v>
      </c>
      <c r="G99">
        <f t="shared" si="6"/>
        <v>0.58793934294804517</v>
      </c>
      <c r="H99">
        <f t="shared" si="6"/>
        <v>0</v>
      </c>
      <c r="I99">
        <f t="shared" si="6"/>
        <v>-2.7358056478405317E-2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17.628962238600526</v>
      </c>
      <c r="P99" s="36">
        <f t="shared" si="6"/>
        <v>1.4560273230822993</v>
      </c>
      <c r="Q99" s="36">
        <f t="shared" si="6"/>
        <v>0.36450118926462693</v>
      </c>
      <c r="R99" s="38">
        <f t="shared" si="6"/>
        <v>0.26708918711656421</v>
      </c>
      <c r="S99" s="38">
        <f t="shared" si="6"/>
        <v>0</v>
      </c>
      <c r="T99" s="37">
        <f t="shared" si="6"/>
        <v>2.0039824999999993</v>
      </c>
      <c r="U99" s="37">
        <f t="shared" si="6"/>
        <v>2.5295125000000001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-6.4137975000000003</v>
      </c>
      <c r="AA99" s="75">
        <f t="shared" si="6"/>
        <v>8.8401349999999965</v>
      </c>
      <c r="AB99" s="75">
        <f t="shared" si="6"/>
        <v>-0.76200000000000001</v>
      </c>
      <c r="AC99">
        <f t="shared" si="6"/>
        <v>0.36678310192052915</v>
      </c>
      <c r="AD99">
        <f t="shared" si="6"/>
        <v>26.328078176867155</v>
      </c>
      <c r="AE99">
        <f t="shared" si="6"/>
        <v>-0.69825500000000007</v>
      </c>
      <c r="AG99">
        <f t="shared" si="6"/>
        <v>25.629823176867159</v>
      </c>
      <c r="AI99">
        <f t="shared" si="6"/>
        <v>0</v>
      </c>
      <c r="AJ99">
        <f t="shared" si="6"/>
        <v>0</v>
      </c>
      <c r="AK99">
        <f t="shared" si="6"/>
        <v>0.24837500000000001</v>
      </c>
      <c r="AL99">
        <f t="shared" si="6"/>
        <v>-0.25624999999999998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1" activePane="bottomRight" state="frozen"/>
      <selection pane="topRight" activeCell="B1" sqref="B1"/>
      <selection pane="bottomLeft" activeCell="A3" sqref="A3"/>
      <selection pane="bottomRight" activeCell="M40" sqref="M4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45109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TWEPL!R3</f>
        <v>3.76125</v>
      </c>
      <c r="E3">
        <f>GT_NG!T3</f>
        <v>11.986143187066975</v>
      </c>
      <c r="F3">
        <f>GT_Spot!T3</f>
        <v>0</v>
      </c>
      <c r="G3">
        <f>PPCL_NG!T3</f>
        <v>29.61038961038961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908.16683320887557</v>
      </c>
      <c r="P3" s="36">
        <v>75.2</v>
      </c>
      <c r="Q3" s="36">
        <v>24.113067820333374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441.76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-25</v>
      </c>
      <c r="AA3" s="75">
        <f>STOA!J3</f>
        <v>212.68000000000004</v>
      </c>
      <c r="AB3" s="75">
        <f>-STOA!P3</f>
        <v>0</v>
      </c>
      <c r="AC3">
        <f>SUMIF(B3:AB3,"&gt;0")*$AC$2-SUMIF(B3:AB3,"&lt;0")*($AC$2/(1-$AC$2))+SUMIF(AI3:AR3,"&gt;0")*$AC$2-SUMIF(AI3:AR3,"&lt;0")*($AC$2/(1-$AC$2))</f>
        <v>15.260468153590718</v>
      </c>
      <c r="AD3">
        <f>SUM(B3:AB3,AI3:AR3)-AC3</f>
        <v>1665.3872156730749</v>
      </c>
      <c r="AE3">
        <f>'IDT-1'!F3</f>
        <v>0</v>
      </c>
      <c r="AF3" s="24"/>
      <c r="AG3">
        <f>SUM(AD3:AF3)</f>
        <v>1665.3872156730749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3.76125</v>
      </c>
      <c r="E4">
        <f>GT_NG!T4</f>
        <v>11.986143187066975</v>
      </c>
      <c r="F4">
        <f>GT_Spot!T4</f>
        <v>0</v>
      </c>
      <c r="G4">
        <f>PPCL_NG!T4</f>
        <v>29.61038961038961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908.16683320887557</v>
      </c>
      <c r="P4" s="36">
        <v>75.2</v>
      </c>
      <c r="Q4" s="36">
        <v>24.113067820333374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441.53999999999996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-37</v>
      </c>
      <c r="AA4" s="75">
        <f>STOA!J4</f>
        <v>212.68000000000004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15.365069683857062</v>
      </c>
      <c r="AD4">
        <f t="shared" ref="AD4:AD67" si="1">SUM(B4:AB4,AI4:AR4)-AC4</f>
        <v>1653.0626141428086</v>
      </c>
      <c r="AE4">
        <f>'IDT-1'!F4</f>
        <v>0</v>
      </c>
      <c r="AF4" s="24"/>
      <c r="AG4">
        <f t="shared" ref="AG4:AG67" si="2">SUM(AD4:AF4)</f>
        <v>1653.0626141428086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3.76125</v>
      </c>
      <c r="E5">
        <f>GT_NG!T5</f>
        <v>11.986143187066975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905.43496296887554</v>
      </c>
      <c r="P5" s="36">
        <v>75.2</v>
      </c>
      <c r="Q5" s="36">
        <v>24.113067820333374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441.36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-53</v>
      </c>
      <c r="AA5" s="75">
        <f>STOA!J5</f>
        <v>212.68000000000004</v>
      </c>
      <c r="AB5" s="75">
        <f>-STOA!P5</f>
        <v>0</v>
      </c>
      <c r="AC5">
        <f t="shared" si="0"/>
        <v>15.618095750361688</v>
      </c>
      <c r="AD5">
        <f t="shared" si="1"/>
        <v>1619.2873282259145</v>
      </c>
      <c r="AE5">
        <f>'IDT-1'!F5</f>
        <v>0</v>
      </c>
      <c r="AF5" s="24"/>
      <c r="AG5">
        <f t="shared" si="2"/>
        <v>1619.2873282259145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3.76125</v>
      </c>
      <c r="E6">
        <f>GT_NG!T6</f>
        <v>11.986143187066975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905.43496296887554</v>
      </c>
      <c r="P6" s="36">
        <v>75.2</v>
      </c>
      <c r="Q6" s="36">
        <v>24.113067820333374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441.13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-67</v>
      </c>
      <c r="AA6" s="75">
        <f>STOA!J6</f>
        <v>212.68000000000004</v>
      </c>
      <c r="AB6" s="75">
        <f>-STOA!P6</f>
        <v>0</v>
      </c>
      <c r="AC6">
        <f t="shared" si="0"/>
        <v>15.784756173283398</v>
      </c>
      <c r="AD6">
        <f t="shared" si="1"/>
        <v>1599.8906678029928</v>
      </c>
      <c r="AE6">
        <f>'IDT-1'!F6</f>
        <v>0</v>
      </c>
      <c r="AF6" s="24"/>
      <c r="AG6">
        <f t="shared" si="2"/>
        <v>1599.8906678029928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3.76125</v>
      </c>
      <c r="E7">
        <f>GT_NG!T7</f>
        <v>11.986143187066975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820.89179904311209</v>
      </c>
      <c r="P7" s="36">
        <v>75.2</v>
      </c>
      <c r="Q7" s="36">
        <v>24.113067820333374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440.69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212.68000000000004</v>
      </c>
      <c r="AB7" s="75">
        <f>-STOA!P7</f>
        <v>0</v>
      </c>
      <c r="AC7">
        <f t="shared" si="0"/>
        <v>14.619632337193503</v>
      </c>
      <c r="AD7">
        <f t="shared" si="1"/>
        <v>1563.0726277133192</v>
      </c>
      <c r="AE7">
        <f>'IDT-1'!F7</f>
        <v>0</v>
      </c>
      <c r="AF7" s="24"/>
      <c r="AG7">
        <f t="shared" si="2"/>
        <v>1563.0726277133192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3.76125</v>
      </c>
      <c r="E8">
        <f>GT_NG!T8</f>
        <v>11.986143187066975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811.29043263009157</v>
      </c>
      <c r="P8" s="36">
        <v>75.2</v>
      </c>
      <c r="Q8" s="36">
        <v>24.113067820333374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440.26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212.68000000000004</v>
      </c>
      <c r="AB8" s="75">
        <f>-STOA!P8</f>
        <v>0</v>
      </c>
      <c r="AC8">
        <f t="shared" si="0"/>
        <v>14.531356312758923</v>
      </c>
      <c r="AD8">
        <f t="shared" si="1"/>
        <v>1553.1295373247333</v>
      </c>
      <c r="AE8">
        <f>'IDT-1'!F8</f>
        <v>0</v>
      </c>
      <c r="AF8" s="24"/>
      <c r="AG8">
        <f t="shared" si="2"/>
        <v>1553.1295373247333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3.76125</v>
      </c>
      <c r="E9">
        <f>GT_NG!T9</f>
        <v>11.986143187066975</v>
      </c>
      <c r="F9">
        <f>GT_Spot!T9</f>
        <v>0</v>
      </c>
      <c r="G9">
        <f>PPCL_NG!T9</f>
        <v>30.394736842105264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773.59765251554768</v>
      </c>
      <c r="P9" s="36">
        <v>75.2</v>
      </c>
      <c r="Q9" s="36">
        <v>24.113067820333374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448.15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212.68000000000004</v>
      </c>
      <c r="AB9" s="75">
        <f>-STOA!P9</f>
        <v>0</v>
      </c>
      <c r="AC9">
        <f t="shared" si="0"/>
        <v>14.272565531961462</v>
      </c>
      <c r="AD9">
        <f t="shared" si="1"/>
        <v>1523.9802848330921</v>
      </c>
      <c r="AE9">
        <f>'IDT-1'!F9</f>
        <v>0</v>
      </c>
      <c r="AF9" s="24"/>
      <c r="AG9">
        <f t="shared" si="2"/>
        <v>1523.9802848330921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3.76125</v>
      </c>
      <c r="E10">
        <f>GT_NG!T10</f>
        <v>11.986143187066975</v>
      </c>
      <c r="F10">
        <f>GT_Spot!T10</f>
        <v>0</v>
      </c>
      <c r="G10">
        <f>PPCL_NG!T10</f>
        <v>30.394736842105264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778.62920296766208</v>
      </c>
      <c r="P10" s="36">
        <v>75.2</v>
      </c>
      <c r="Q10" s="36">
        <v>24.113067820333374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448.03999999999996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212.68000000000004</v>
      </c>
      <c r="AB10" s="75">
        <f>-STOA!P10</f>
        <v>0</v>
      </c>
      <c r="AC10">
        <f t="shared" si="0"/>
        <v>14.404656451162021</v>
      </c>
      <c r="AD10">
        <f t="shared" si="1"/>
        <v>1518.7697443660059</v>
      </c>
      <c r="AE10">
        <f>'IDT-1'!F10</f>
        <v>0</v>
      </c>
      <c r="AF10" s="24"/>
      <c r="AG10">
        <f t="shared" si="2"/>
        <v>1518.7697443660059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3.76125</v>
      </c>
      <c r="E11">
        <f>GT_NG!T11</f>
        <v>11.986143187066975</v>
      </c>
      <c r="F11">
        <f>GT_Spot!T11</f>
        <v>0</v>
      </c>
      <c r="G11">
        <f>PPCL_NG!T11</f>
        <v>30.394736842105264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727.26977440236521</v>
      </c>
      <c r="P11" s="36">
        <v>75.2</v>
      </c>
      <c r="Q11" s="36">
        <v>24.113801040517103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447.71999999999997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212.59000000000003</v>
      </c>
      <c r="AB11" s="75">
        <f>-STOA!P11</f>
        <v>0</v>
      </c>
      <c r="AC11">
        <f t="shared" si="0"/>
        <v>13.949091932125027</v>
      </c>
      <c r="AD11">
        <f t="shared" si="1"/>
        <v>1467.4566135399298</v>
      </c>
      <c r="AE11">
        <f>'IDT-1'!F11</f>
        <v>0</v>
      </c>
      <c r="AF11" s="24"/>
      <c r="AG11">
        <f t="shared" si="2"/>
        <v>1467.4566135399298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3.76125</v>
      </c>
      <c r="E12">
        <f>GT_NG!T12</f>
        <v>11.986143187066975</v>
      </c>
      <c r="F12">
        <f>GT_Spot!T12</f>
        <v>0</v>
      </c>
      <c r="G12">
        <f>PPCL_NG!T12</f>
        <v>30.394736842105264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722.01544855651537</v>
      </c>
      <c r="P12" s="36">
        <v>75.2</v>
      </c>
      <c r="Q12" s="36">
        <v>24.113801040517103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447.48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212.59000000000003</v>
      </c>
      <c r="AB12" s="75">
        <f>-STOA!P12</f>
        <v>0</v>
      </c>
      <c r="AC12">
        <f t="shared" si="0"/>
        <v>13.989523139903499</v>
      </c>
      <c r="AD12">
        <f t="shared" si="1"/>
        <v>1451.9218564863015</v>
      </c>
      <c r="AE12">
        <f>'IDT-1'!F12</f>
        <v>0</v>
      </c>
      <c r="AF12" s="24"/>
      <c r="AG12">
        <f t="shared" si="2"/>
        <v>1451.9218564863015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3.76125</v>
      </c>
      <c r="E13">
        <f>GT_NG!T13</f>
        <v>11.986143187066975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702.63670606871392</v>
      </c>
      <c r="P13" s="36">
        <v>77.689999999999984</v>
      </c>
      <c r="Q13" s="36">
        <v>24.113801040517103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446.78999999999996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212.59000000000003</v>
      </c>
      <c r="AB13" s="75">
        <f>-STOA!P13</f>
        <v>0</v>
      </c>
      <c r="AC13">
        <f t="shared" si="0"/>
        <v>13.96452843463325</v>
      </c>
      <c r="AD13">
        <f t="shared" si="1"/>
        <v>1418.9733718616646</v>
      </c>
      <c r="AE13">
        <f>'IDT-1'!F13</f>
        <v>0</v>
      </c>
      <c r="AF13" s="24"/>
      <c r="AG13">
        <f t="shared" si="2"/>
        <v>1418.9733718616646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-75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3.76125</v>
      </c>
      <c r="E14">
        <f>GT_NG!T14</f>
        <v>11.986143187066975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639.75445842898432</v>
      </c>
      <c r="P14" s="36">
        <v>75.2</v>
      </c>
      <c r="Q14" s="36">
        <v>24.113801040517103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440.76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212.59000000000003</v>
      </c>
      <c r="AB14" s="75">
        <f>-STOA!P14</f>
        <v>0</v>
      </c>
      <c r="AC14">
        <f t="shared" si="0"/>
        <v>12.892282279293864</v>
      </c>
      <c r="AD14">
        <f t="shared" si="1"/>
        <v>1398.6433703772746</v>
      </c>
      <c r="AE14">
        <f>'IDT-1'!F14</f>
        <v>0</v>
      </c>
      <c r="AF14" s="24"/>
      <c r="AG14">
        <f t="shared" si="2"/>
        <v>1398.6433703772746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-25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3.76125</v>
      </c>
      <c r="E15">
        <f>GT_NG!T15</f>
        <v>11.986143187066975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636.84000155015178</v>
      </c>
      <c r="P15" s="36">
        <v>76.026230727281742</v>
      </c>
      <c r="Q15" s="36">
        <v>24.36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440.40999999999997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212.41000000000003</v>
      </c>
      <c r="AB15" s="75">
        <f>-STOA!P15</f>
        <v>0</v>
      </c>
      <c r="AC15">
        <f t="shared" si="0"/>
        <v>13.048970990447573</v>
      </c>
      <c r="AD15">
        <f t="shared" si="1"/>
        <v>1376.1146544740532</v>
      </c>
      <c r="AE15">
        <f>'IDT-1'!F15</f>
        <v>0</v>
      </c>
      <c r="AF15" s="24"/>
      <c r="AG15">
        <f t="shared" si="2"/>
        <v>1376.1146544740532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-45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3.76125</v>
      </c>
      <c r="E16">
        <f>GT_NG!T16</f>
        <v>11.986143187066975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636.84000155015178</v>
      </c>
      <c r="P16" s="36">
        <v>75.2</v>
      </c>
      <c r="Q16" s="36">
        <v>24.36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431.51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212.41000000000003</v>
      </c>
      <c r="AB16" s="75">
        <f>-STOA!P16</f>
        <v>0</v>
      </c>
      <c r="AC16">
        <f t="shared" si="0"/>
        <v>12.918989522436521</v>
      </c>
      <c r="AD16">
        <f t="shared" si="1"/>
        <v>1371.5184052147824</v>
      </c>
      <c r="AE16">
        <f>'IDT-1'!F16</f>
        <v>0</v>
      </c>
      <c r="AF16" s="24"/>
      <c r="AG16">
        <f t="shared" si="2"/>
        <v>1371.5184052147824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3.76125</v>
      </c>
      <c r="E17">
        <f>GT_NG!T17</f>
        <v>11.986143187066975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638.15144795015181</v>
      </c>
      <c r="P17" s="36">
        <v>75.2</v>
      </c>
      <c r="Q17" s="36">
        <v>24.36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422.62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212.41000000000003</v>
      </c>
      <c r="AB17" s="75">
        <f>-STOA!P17</f>
        <v>0</v>
      </c>
      <c r="AC17">
        <f t="shared" si="0"/>
        <v>12.674735700312612</v>
      </c>
      <c r="AD17">
        <f t="shared" si="1"/>
        <v>1384.1841054369065</v>
      </c>
      <c r="AE17">
        <f>'IDT-1'!F17</f>
        <v>0</v>
      </c>
      <c r="AF17" s="24"/>
      <c r="AG17">
        <f t="shared" si="2"/>
        <v>1384.1841054369065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3.76125</v>
      </c>
      <c r="E18">
        <f>GT_NG!T18</f>
        <v>11.986143187066975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638.15144795015181</v>
      </c>
      <c r="P18" s="36">
        <v>75.2</v>
      </c>
      <c r="Q18" s="36">
        <v>24.36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393.78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212.41000000000003</v>
      </c>
      <c r="AB18" s="75">
        <f>-STOA!P18</f>
        <v>0</v>
      </c>
      <c r="AC18">
        <f t="shared" si="0"/>
        <v>12.554115613145543</v>
      </c>
      <c r="AD18">
        <f t="shared" si="1"/>
        <v>1340.4647255240734</v>
      </c>
      <c r="AE18">
        <f>'IDT-1'!F18</f>
        <v>0</v>
      </c>
      <c r="AF18" s="24"/>
      <c r="AG18">
        <f t="shared" si="2"/>
        <v>1340.4647255240734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-35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3.76125</v>
      </c>
      <c r="E19">
        <f>GT_NG!T19</f>
        <v>11.986143187066975</v>
      </c>
      <c r="F19">
        <f>GT_Spot!T19</f>
        <v>0</v>
      </c>
      <c r="G19">
        <f>PPCL_NG!T19</f>
        <v>29.998064640990904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634.22543876663042</v>
      </c>
      <c r="P19" s="36">
        <v>75.2</v>
      </c>
      <c r="Q19" s="36">
        <v>24.113801040517103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393.39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212.31000000000003</v>
      </c>
      <c r="AB19" s="75">
        <f>-STOA!P19</f>
        <v>0</v>
      </c>
      <c r="AC19">
        <f t="shared" si="0"/>
        <v>12.779414975993683</v>
      </c>
      <c r="AD19">
        <f t="shared" si="1"/>
        <v>1305.5752826592118</v>
      </c>
      <c r="AE19">
        <f>'IDT-1'!F19</f>
        <v>0</v>
      </c>
      <c r="AF19" s="24"/>
      <c r="AG19">
        <f t="shared" si="2"/>
        <v>1305.5752826592118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3.76125</v>
      </c>
      <c r="E20">
        <f>GT_NG!T20</f>
        <v>11.986143187066975</v>
      </c>
      <c r="F20">
        <f>GT_Spot!T20</f>
        <v>0</v>
      </c>
      <c r="G20">
        <f>PPCL_NG!T20</f>
        <v>29.998064640990904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622.19611632476074</v>
      </c>
      <c r="P20" s="36">
        <v>75.2</v>
      </c>
      <c r="Q20" s="36">
        <v>7.74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387.73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212.31000000000003</v>
      </c>
      <c r="AB20" s="75">
        <f>-STOA!P20</f>
        <v>0</v>
      </c>
      <c r="AC20">
        <f t="shared" si="0"/>
        <v>12.34648757651575</v>
      </c>
      <c r="AD20">
        <f t="shared" si="1"/>
        <v>1286.9450865763029</v>
      </c>
      <c r="AE20">
        <f>'IDT-1'!F20</f>
        <v>0</v>
      </c>
      <c r="AF20" s="24"/>
      <c r="AG20">
        <f t="shared" si="2"/>
        <v>1286.9450865763029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3.76125</v>
      </c>
      <c r="E21">
        <f>GT_NG!T21</f>
        <v>11.986143187066975</v>
      </c>
      <c r="F21">
        <f>GT_Spot!T21</f>
        <v>0</v>
      </c>
      <c r="G21">
        <f>PPCL_NG!T21</f>
        <v>29.998064640990904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621.92981754945004</v>
      </c>
      <c r="P21" s="36">
        <v>33.880000000000003</v>
      </c>
      <c r="Q21" s="36">
        <v>7.74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383.43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212.31000000000003</v>
      </c>
      <c r="AB21" s="75">
        <f>-STOA!P21</f>
        <v>0</v>
      </c>
      <c r="AC21">
        <f t="shared" si="0"/>
        <v>11.631953684016178</v>
      </c>
      <c r="AD21">
        <f t="shared" si="1"/>
        <v>1276.7733216934917</v>
      </c>
      <c r="AE21">
        <f>'IDT-1'!F21</f>
        <v>0</v>
      </c>
      <c r="AF21" s="24"/>
      <c r="AG21">
        <f t="shared" si="2"/>
        <v>1276.7733216934917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3.76125</v>
      </c>
      <c r="E22">
        <f>GT_NG!T22</f>
        <v>11.986143187066975</v>
      </c>
      <c r="F22">
        <f>GT_Spot!T22</f>
        <v>0</v>
      </c>
      <c r="G22">
        <f>PPCL_NG!T22</f>
        <v>29.998064640990904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618.52691034945008</v>
      </c>
      <c r="P22" s="36">
        <v>33.880000000000003</v>
      </c>
      <c r="Q22" s="36">
        <v>7.74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383.51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212.31000000000003</v>
      </c>
      <c r="AB22" s="75">
        <f>-STOA!P22</f>
        <v>0</v>
      </c>
      <c r="AC22">
        <f t="shared" si="0"/>
        <v>11.735884013489109</v>
      </c>
      <c r="AD22">
        <f t="shared" si="1"/>
        <v>1258.3464841640186</v>
      </c>
      <c r="AE22">
        <f>'IDT-1'!F22</f>
        <v>0</v>
      </c>
      <c r="AF22" s="24"/>
      <c r="AG22">
        <f t="shared" si="2"/>
        <v>1258.3464841640186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3.76125</v>
      </c>
      <c r="E23">
        <f>GT_NG!T23</f>
        <v>11.986143187066975</v>
      </c>
      <c r="F23">
        <f>GT_Spot!T23</f>
        <v>0</v>
      </c>
      <c r="G23">
        <f>PPCL_NG!T23</f>
        <v>29.998064640990904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619.94691627857719</v>
      </c>
      <c r="P23" s="36">
        <v>33.880000000000003</v>
      </c>
      <c r="Q23" s="36">
        <v>7.74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383.07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212.13000000000002</v>
      </c>
      <c r="AB23" s="75">
        <f>-STOA!P23</f>
        <v>0</v>
      </c>
      <c r="AC23">
        <f t="shared" si="0"/>
        <v>11.831705340887382</v>
      </c>
      <c r="AD23">
        <f t="shared" si="1"/>
        <v>1249.0506687657478</v>
      </c>
      <c r="AE23">
        <f>'IDT-1'!F23</f>
        <v>0</v>
      </c>
      <c r="AF23" s="24"/>
      <c r="AG23">
        <f t="shared" si="2"/>
        <v>1249.0506687657478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3.76125</v>
      </c>
      <c r="E24">
        <f>GT_NG!T24</f>
        <v>11.986143187066975</v>
      </c>
      <c r="F24">
        <f>GT_Spot!T24</f>
        <v>0</v>
      </c>
      <c r="G24">
        <f>PPCL_NG!T24</f>
        <v>29.998064640990904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614.29904087440855</v>
      </c>
      <c r="P24" s="36">
        <v>33.880000000000003</v>
      </c>
      <c r="Q24" s="36">
        <v>7.74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382.78999999999996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212.13000000000002</v>
      </c>
      <c r="AB24" s="75">
        <f>-STOA!P24</f>
        <v>0</v>
      </c>
      <c r="AC24">
        <f t="shared" si="0"/>
        <v>11.779540037330698</v>
      </c>
      <c r="AD24">
        <f t="shared" si="1"/>
        <v>1243.1749586651358</v>
      </c>
      <c r="AE24">
        <f>'IDT-1'!F24</f>
        <v>0</v>
      </c>
      <c r="AF24" s="24"/>
      <c r="AG24">
        <f t="shared" si="2"/>
        <v>1243.1749586651358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3.76125</v>
      </c>
      <c r="E25">
        <f>GT_NG!T25</f>
        <v>11.986143187066975</v>
      </c>
      <c r="F25">
        <f>GT_Spot!T25</f>
        <v>0</v>
      </c>
      <c r="G25">
        <f>PPCL_NG!T25</f>
        <v>29.998064640990904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614.29904087440855</v>
      </c>
      <c r="P25" s="36">
        <v>33.880000000000003</v>
      </c>
      <c r="Q25" s="36">
        <v>7.74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383.57911000000001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</v>
      </c>
      <c r="AA25" s="75">
        <f>STOA!J25</f>
        <v>212.13000000000002</v>
      </c>
      <c r="AB25" s="75">
        <f>-STOA!P25</f>
        <v>0</v>
      </c>
      <c r="AC25">
        <f t="shared" si="0"/>
        <v>11.910777990641432</v>
      </c>
      <c r="AD25">
        <f t="shared" si="1"/>
        <v>1229.8328307118252</v>
      </c>
      <c r="AE25">
        <f>'IDT-1'!F25</f>
        <v>0</v>
      </c>
      <c r="AF25" s="24"/>
      <c r="AG25">
        <f t="shared" si="2"/>
        <v>1229.8328307118252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3.76125</v>
      </c>
      <c r="E26">
        <f>GT_NG!T26</f>
        <v>11.986143187066975</v>
      </c>
      <c r="F26">
        <f>GT_Spot!T26</f>
        <v>0</v>
      </c>
      <c r="G26">
        <f>PPCL_NG!T26</f>
        <v>29.998064640990904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642.46867075002899</v>
      </c>
      <c r="P26" s="36">
        <v>75.2</v>
      </c>
      <c r="Q26" s="36">
        <v>24.113801040517103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415.184012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-144</v>
      </c>
      <c r="AA26" s="75">
        <f>STOA!J26</f>
        <v>212.13000000000002</v>
      </c>
      <c r="AB26" s="75">
        <f>-STOA!P26</f>
        <v>0</v>
      </c>
      <c r="AC26">
        <f t="shared" si="0"/>
        <v>14.104551898188836</v>
      </c>
      <c r="AD26">
        <f t="shared" si="1"/>
        <v>1215.7773897204152</v>
      </c>
      <c r="AE26">
        <f>'IDT-1'!F26</f>
        <v>0</v>
      </c>
      <c r="AF26" s="24"/>
      <c r="AG26">
        <f t="shared" si="2"/>
        <v>1215.7773897204152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3.76125</v>
      </c>
      <c r="E27">
        <f>GT_NG!T27</f>
        <v>11.986143187066975</v>
      </c>
      <c r="F27">
        <f>GT_Spot!T27</f>
        <v>0</v>
      </c>
      <c r="G27">
        <f>PPCL_NG!T27</f>
        <v>29.998064640990904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641.28105870260583</v>
      </c>
      <c r="P27" s="36">
        <v>75.2</v>
      </c>
      <c r="Q27" s="36">
        <v>24.113801040517103</v>
      </c>
      <c r="R27" s="38">
        <v>5.42</v>
      </c>
      <c r="S27" s="38">
        <v>0</v>
      </c>
      <c r="T27" s="37">
        <f>SUMPRODUCT(LTA!J27:AN27,LTA!J$101:AN$101,LTA!J$105:AN$105)</f>
        <v>5.33</v>
      </c>
      <c r="U27" s="37">
        <f>SUMPRODUCT(LTA!J27:AN27,LTA!J$102:AN$102,LTA!J$105:AN$105)</f>
        <v>415.34665000000001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-162</v>
      </c>
      <c r="AA27" s="75">
        <f>STOA!J27</f>
        <v>211.95000000000005</v>
      </c>
      <c r="AB27" s="75">
        <f>-STOA!P27</f>
        <v>0</v>
      </c>
      <c r="AC27">
        <f t="shared" si="0"/>
        <v>14.342458421971024</v>
      </c>
      <c r="AD27">
        <f t="shared" si="1"/>
        <v>1206.4145091492098</v>
      </c>
      <c r="AE27">
        <f>'IDT-1'!F27</f>
        <v>0</v>
      </c>
      <c r="AF27" s="24"/>
      <c r="AG27">
        <f t="shared" si="2"/>
        <v>1206.4145091492098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3.76125</v>
      </c>
      <c r="E28">
        <f>GT_NG!T28</f>
        <v>11.986143187066975</v>
      </c>
      <c r="F28">
        <f>GT_Spot!T28</f>
        <v>0</v>
      </c>
      <c r="G28">
        <f>PPCL_NG!T28</f>
        <v>29.998064640990904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641.02469365624427</v>
      </c>
      <c r="P28" s="36">
        <v>75.2</v>
      </c>
      <c r="Q28" s="36">
        <v>24.113801040517103</v>
      </c>
      <c r="R28" s="38">
        <v>7.9900000000000011</v>
      </c>
      <c r="S28" s="38">
        <v>0</v>
      </c>
      <c r="T28" s="37">
        <f>SUMPRODUCT(LTA!J28:AN28,LTA!J$101:AN$101,LTA!J$105:AN$105)</f>
        <v>7.06</v>
      </c>
      <c r="U28" s="37">
        <f>SUMPRODUCT(LTA!J28:AN28,LTA!J$102:AN$102,LTA!J$105:AN$105)</f>
        <v>418.91880400000002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-179</v>
      </c>
      <c r="AA28" s="75">
        <f>STOA!J28</f>
        <v>211.95000000000005</v>
      </c>
      <c r="AB28" s="75">
        <f>-STOA!P28</f>
        <v>0</v>
      </c>
      <c r="AC28">
        <f t="shared" si="0"/>
        <v>14.382842982196458</v>
      </c>
      <c r="AD28">
        <f t="shared" si="1"/>
        <v>1216.9899135426228</v>
      </c>
      <c r="AE28">
        <f>'IDT-1'!F28</f>
        <v>0</v>
      </c>
      <c r="AF28" s="24"/>
      <c r="AG28">
        <f t="shared" si="2"/>
        <v>1216.9899135426228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3.76125</v>
      </c>
      <c r="E29">
        <f>GT_NG!T29</f>
        <v>11.986143187066975</v>
      </c>
      <c r="F29">
        <f>GT_Spot!T29</f>
        <v>0</v>
      </c>
      <c r="G29">
        <f>PPCL_NG!T29</f>
        <v>29.998064640990904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581.7035491927511</v>
      </c>
      <c r="P29" s="36">
        <v>33.880000000000003</v>
      </c>
      <c r="Q29" s="36">
        <v>7.74</v>
      </c>
      <c r="R29" s="38">
        <v>11.24</v>
      </c>
      <c r="S29" s="38">
        <v>0</v>
      </c>
      <c r="T29" s="37">
        <f>SUMPRODUCT(LTA!J29:AN29,LTA!J$101:AN$101,LTA!J$105:AN$105)</f>
        <v>9.379999999999999</v>
      </c>
      <c r="U29" s="37">
        <f>SUMPRODUCT(LTA!J29:AN29,LTA!J$102:AN$102,LTA!J$105:AN$105)</f>
        <v>398.45539200000002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-66</v>
      </c>
      <c r="AA29" s="75">
        <f>STOA!J29</f>
        <v>211.95000000000005</v>
      </c>
      <c r="AB29" s="75">
        <f>-STOA!P29</f>
        <v>0</v>
      </c>
      <c r="AC29">
        <f t="shared" si="0"/>
        <v>12.218821026153096</v>
      </c>
      <c r="AD29">
        <f t="shared" si="1"/>
        <v>1200.2455779946558</v>
      </c>
      <c r="AE29">
        <f>'IDT-1'!F29</f>
        <v>0</v>
      </c>
      <c r="AF29" s="24"/>
      <c r="AG29">
        <f t="shared" si="2"/>
        <v>1200.2455779946558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3.76125</v>
      </c>
      <c r="E30">
        <f>GT_NG!T30</f>
        <v>11.986143187066975</v>
      </c>
      <c r="F30">
        <f>GT_Spot!T30</f>
        <v>0</v>
      </c>
      <c r="G30">
        <f>PPCL_NG!T30</f>
        <v>29.998064640990904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571.49463490461301</v>
      </c>
      <c r="P30" s="36">
        <v>33.880000000000003</v>
      </c>
      <c r="Q30" s="36">
        <v>7.74</v>
      </c>
      <c r="R30" s="38">
        <v>14.23750394390885</v>
      </c>
      <c r="S30" s="38">
        <v>0</v>
      </c>
      <c r="T30" s="37">
        <f>SUMPRODUCT(LTA!J30:AN30,LTA!J$101:AN$101,LTA!J$105:AN$105)</f>
        <v>10.51</v>
      </c>
      <c r="U30" s="37">
        <f>SUMPRODUCT(LTA!J30:AN30,LTA!J$102:AN$102,LTA!J$105:AN$105)</f>
        <v>402.33472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-69</v>
      </c>
      <c r="AA30" s="75">
        <f>STOA!J30</f>
        <v>211.95000000000005</v>
      </c>
      <c r="AB30" s="75">
        <f>-STOA!P30</f>
        <v>0</v>
      </c>
      <c r="AC30">
        <f t="shared" si="0"/>
        <v>12.226077084090464</v>
      </c>
      <c r="AD30">
        <f t="shared" si="1"/>
        <v>1195.0362395924892</v>
      </c>
      <c r="AE30">
        <f>'IDT-1'!F30</f>
        <v>0</v>
      </c>
      <c r="AF30" s="24"/>
      <c r="AG30">
        <f t="shared" si="2"/>
        <v>1195.0362395924892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3.76125</v>
      </c>
      <c r="E31">
        <f>GT_NG!T31</f>
        <v>11.986143187066975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576.25361238470782</v>
      </c>
      <c r="P31" s="36">
        <v>33.880000000000003</v>
      </c>
      <c r="Q31" s="36">
        <v>7.74</v>
      </c>
      <c r="R31" s="38">
        <v>17.28</v>
      </c>
      <c r="S31" s="38">
        <v>0</v>
      </c>
      <c r="T31" s="37">
        <f>SUMPRODUCT(LTA!J31:AN31,LTA!J$101:AN$101,LTA!J$105:AN$105)</f>
        <v>13.25</v>
      </c>
      <c r="U31" s="37">
        <f>SUMPRODUCT(LTA!J31:AN31,LTA!J$102:AN$102,LTA!J$105:AN$105)</f>
        <v>366.52170599999994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211.85000000000002</v>
      </c>
      <c r="AB31" s="75">
        <f>-STOA!P31</f>
        <v>0</v>
      </c>
      <c r="AC31">
        <f t="shared" si="0"/>
        <v>11.922921411468424</v>
      </c>
      <c r="AD31">
        <f t="shared" si="1"/>
        <v>1178.9697901603063</v>
      </c>
      <c r="AE31">
        <f>'IDT-1'!F31</f>
        <v>0</v>
      </c>
      <c r="AF31" s="24"/>
      <c r="AG31">
        <f t="shared" si="2"/>
        <v>1178.9697901603063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-80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3.3099000000000003</v>
      </c>
      <c r="E32">
        <f>GT_NG!T32</f>
        <v>11.986143187066975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574.84320197821773</v>
      </c>
      <c r="P32" s="36">
        <v>33.880000000000003</v>
      </c>
      <c r="Q32" s="36">
        <v>7.74</v>
      </c>
      <c r="R32" s="38">
        <v>17.699999999999996</v>
      </c>
      <c r="S32" s="38">
        <v>0</v>
      </c>
      <c r="T32" s="37">
        <f>SUMPRODUCT(LTA!J32:AN32,LTA!J$101:AN$101,LTA!J$105:AN$105)</f>
        <v>19.979999999999997</v>
      </c>
      <c r="U32" s="37">
        <f>SUMPRODUCT(LTA!J32:AN32,LTA!J$102:AN$102,LTA!J$105:AN$105)</f>
        <v>332.453126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211.85000000000002</v>
      </c>
      <c r="AB32" s="75">
        <f>-STOA!P32</f>
        <v>0</v>
      </c>
      <c r="AC32">
        <f t="shared" si="0"/>
        <v>11.492091865447401</v>
      </c>
      <c r="AD32">
        <f t="shared" si="1"/>
        <v>1170.6202792998374</v>
      </c>
      <c r="AE32">
        <f>'IDT-1'!F32</f>
        <v>0</v>
      </c>
      <c r="AF32" s="24"/>
      <c r="AG32">
        <f t="shared" si="2"/>
        <v>1170.6202792998374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3.3099000000000003</v>
      </c>
      <c r="E33">
        <f>GT_NG!T33</f>
        <v>11.986143187066975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577.34225709900431</v>
      </c>
      <c r="P33" s="36">
        <v>33.880000000000003</v>
      </c>
      <c r="Q33" s="36">
        <v>7.74</v>
      </c>
      <c r="R33" s="38">
        <v>17.699999999999996</v>
      </c>
      <c r="S33" s="38">
        <v>0</v>
      </c>
      <c r="T33" s="37">
        <f>SUMPRODUCT(LTA!J33:AN33,LTA!J$101:AN$101,LTA!J$105:AN$105)</f>
        <v>29.47</v>
      </c>
      <c r="U33" s="37">
        <f>SUMPRODUCT(LTA!J33:AN33,LTA!J$102:AN$102,LTA!J$105:AN$105)</f>
        <v>294.98035399999998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211.85000000000002</v>
      </c>
      <c r="AB33" s="75">
        <f>-STOA!P33</f>
        <v>0</v>
      </c>
      <c r="AC33">
        <f t="shared" si="0"/>
        <v>11.090272606466419</v>
      </c>
      <c r="AD33">
        <f t="shared" si="1"/>
        <v>1165.5383816796048</v>
      </c>
      <c r="AE33">
        <f>'IDT-1'!F33</f>
        <v>0</v>
      </c>
      <c r="AF33" s="24"/>
      <c r="AG33">
        <f t="shared" si="2"/>
        <v>1165.5383816796048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3.3099000000000003</v>
      </c>
      <c r="E34">
        <f>GT_NG!T34</f>
        <v>11.986143187066975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577.34225709900431</v>
      </c>
      <c r="P34" s="36">
        <v>33.880000000000003</v>
      </c>
      <c r="Q34" s="36">
        <v>7.74</v>
      </c>
      <c r="R34" s="38">
        <v>19.2</v>
      </c>
      <c r="S34" s="38">
        <v>0</v>
      </c>
      <c r="T34" s="37">
        <f>SUMPRODUCT(LTA!J34:AN34,LTA!J$101:AN$101,LTA!J$105:AN$105)</f>
        <v>37.910000000000004</v>
      </c>
      <c r="U34" s="37">
        <f>SUMPRODUCT(LTA!J34:AN34,LTA!J$102:AN$102,LTA!J$105:AN$105)</f>
        <v>299.37782399999998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-6</v>
      </c>
      <c r="AA34" s="75">
        <f>STOA!J34</f>
        <v>211.85000000000002</v>
      </c>
      <c r="AB34" s="75">
        <f>-STOA!P34</f>
        <v>0</v>
      </c>
      <c r="AC34">
        <f t="shared" si="0"/>
        <v>11.314101745210568</v>
      </c>
      <c r="AD34">
        <f t="shared" si="1"/>
        <v>1168.6520225408606</v>
      </c>
      <c r="AE34">
        <f>'IDT-1'!F34</f>
        <v>0</v>
      </c>
      <c r="AF34" s="24"/>
      <c r="AG34">
        <f t="shared" si="2"/>
        <v>1168.6520225408606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-45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3.3099000000000003</v>
      </c>
      <c r="E35">
        <f>GT_NG!T35</f>
        <v>11.986143187066975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577.36264292802809</v>
      </c>
      <c r="P35" s="36">
        <v>33.880000000000003</v>
      </c>
      <c r="Q35" s="36">
        <v>7.74</v>
      </c>
      <c r="R35" s="38">
        <v>19.199999999999996</v>
      </c>
      <c r="S35" s="38">
        <v>0</v>
      </c>
      <c r="T35" s="37">
        <f>SUMPRODUCT(LTA!J35:AN35,LTA!J$101:AN$101,LTA!J$105:AN$105)</f>
        <v>46.010000000000005</v>
      </c>
      <c r="U35" s="37">
        <f>SUMPRODUCT(LTA!J35:AN35,LTA!J$102:AN$102,LTA!J$105:AN$105)</f>
        <v>303.56311599999998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-13</v>
      </c>
      <c r="AA35" s="75">
        <f>STOA!J35</f>
        <v>211.76000000000002</v>
      </c>
      <c r="AB35" s="75">
        <f>-STOA!P35</f>
        <v>0</v>
      </c>
      <c r="AC35">
        <f t="shared" si="0"/>
        <v>11.616918515594273</v>
      </c>
      <c r="AD35">
        <f t="shared" si="1"/>
        <v>1158.5648835995007</v>
      </c>
      <c r="AE35">
        <f>'IDT-1'!F35</f>
        <v>0</v>
      </c>
      <c r="AF35" s="24"/>
      <c r="AG35">
        <f t="shared" si="2"/>
        <v>1158.5648835995007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3.3099000000000003</v>
      </c>
      <c r="E36">
        <f>GT_NG!T36</f>
        <v>11.986143187066975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577.34266123572036</v>
      </c>
      <c r="P36" s="36">
        <v>33.880000000000003</v>
      </c>
      <c r="Q36" s="36">
        <v>7.74</v>
      </c>
      <c r="R36" s="38">
        <v>21.199999999999996</v>
      </c>
      <c r="S36" s="38">
        <v>0</v>
      </c>
      <c r="T36" s="37">
        <f>SUMPRODUCT(LTA!J36:AN36,LTA!J$101:AN$101,LTA!J$105:AN$105)</f>
        <v>52.42</v>
      </c>
      <c r="U36" s="37">
        <f>SUMPRODUCT(LTA!J36:AN36,LTA!J$102:AN$102,LTA!J$105:AN$105)</f>
        <v>307.93155400000001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-21</v>
      </c>
      <c r="AA36" s="75">
        <f>STOA!J36</f>
        <v>211.76000000000002</v>
      </c>
      <c r="AB36" s="75">
        <f>-STOA!P36</f>
        <v>0</v>
      </c>
      <c r="AC36">
        <f t="shared" si="0"/>
        <v>11.800217951279528</v>
      </c>
      <c r="AD36">
        <f t="shared" si="1"/>
        <v>1163.1400404715077</v>
      </c>
      <c r="AE36">
        <f>'IDT-1'!F36</f>
        <v>0</v>
      </c>
      <c r="AF36" s="24"/>
      <c r="AG36">
        <f t="shared" si="2"/>
        <v>1163.1400404715077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3.3099000000000003</v>
      </c>
      <c r="E37">
        <f>GT_NG!T37</f>
        <v>11.986143187066975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577.74081885139287</v>
      </c>
      <c r="P37" s="36">
        <v>33.880000000000003</v>
      </c>
      <c r="Q37" s="36">
        <v>7.74</v>
      </c>
      <c r="R37" s="38">
        <v>21.2</v>
      </c>
      <c r="S37" s="38">
        <v>0</v>
      </c>
      <c r="T37" s="37">
        <f>SUMPRODUCT(LTA!J37:AN37,LTA!J$101:AN$101,LTA!J$105:AN$105)</f>
        <v>61</v>
      </c>
      <c r="U37" s="37">
        <f>SUMPRODUCT(LTA!J37:AN37,LTA!J$102:AN$102,LTA!J$105:AN$105)</f>
        <v>312.71394199999992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-28</v>
      </c>
      <c r="AA37" s="75">
        <f>STOA!J37</f>
        <v>211.76000000000002</v>
      </c>
      <c r="AB37" s="75">
        <f>-STOA!P37</f>
        <v>0</v>
      </c>
      <c r="AC37">
        <f t="shared" si="0"/>
        <v>11.805895094908907</v>
      </c>
      <c r="AD37">
        <f t="shared" si="1"/>
        <v>1189.8949089435509</v>
      </c>
      <c r="AE37">
        <f>'IDT-1'!F37</f>
        <v>0</v>
      </c>
      <c r="AF37" s="24"/>
      <c r="AG37">
        <f t="shared" si="2"/>
        <v>1189.8949089435509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3.3099000000000003</v>
      </c>
      <c r="E38">
        <f>GT_NG!T38</f>
        <v>11.639722863741341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577.78331576356709</v>
      </c>
      <c r="P38" s="36">
        <v>33.880000000000003</v>
      </c>
      <c r="Q38" s="36">
        <v>7.74</v>
      </c>
      <c r="R38" s="38">
        <v>21.199999999999996</v>
      </c>
      <c r="S38" s="38">
        <v>0</v>
      </c>
      <c r="T38" s="37">
        <f>SUMPRODUCT(LTA!J38:AN38,LTA!J$101:AN$101,LTA!J$105:AN$105)</f>
        <v>69.75</v>
      </c>
      <c r="U38" s="37">
        <f>SUMPRODUCT(LTA!J38:AN38,LTA!J$102:AN$102,LTA!J$105:AN$105)</f>
        <v>318.00277799999992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-21</v>
      </c>
      <c r="AA38" s="75">
        <f>STOA!J38</f>
        <v>211.76000000000002</v>
      </c>
      <c r="AB38" s="75">
        <f>-STOA!P38</f>
        <v>0</v>
      </c>
      <c r="AC38">
        <f t="shared" si="0"/>
        <v>11.864615433035407</v>
      </c>
      <c r="AD38">
        <f t="shared" si="1"/>
        <v>1210.5711011942728</v>
      </c>
      <c r="AE38">
        <f>'IDT-1'!F38</f>
        <v>0</v>
      </c>
      <c r="AF38" s="24"/>
      <c r="AG38">
        <f t="shared" si="2"/>
        <v>1210.5711011942728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3.3099000000000003</v>
      </c>
      <c r="E39">
        <f>GT_NG!T39</f>
        <v>11.978609625668451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578.42886019128093</v>
      </c>
      <c r="P39" s="36">
        <v>33.880000000000003</v>
      </c>
      <c r="Q39" s="36">
        <v>7.74</v>
      </c>
      <c r="R39" s="38">
        <v>21.199999999999996</v>
      </c>
      <c r="S39" s="38">
        <v>0</v>
      </c>
      <c r="T39" s="37">
        <f>SUMPRODUCT(LTA!J39:AN39,LTA!J$101:AN$101,LTA!J$105:AN$105)</f>
        <v>78.900000000000006</v>
      </c>
      <c r="U39" s="37">
        <f>SUMPRODUCT(LTA!J39:AN39,LTA!J$102:AN$102,LTA!J$105:AN$105)</f>
        <v>323.94515799999994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</v>
      </c>
      <c r="AA39" s="75">
        <f>STOA!J39</f>
        <v>207.60000000000002</v>
      </c>
      <c r="AB39" s="75">
        <f>-STOA!P39</f>
        <v>0</v>
      </c>
      <c r="AC39">
        <f t="shared" si="0"/>
        <v>11.925092733893269</v>
      </c>
      <c r="AD39">
        <f t="shared" si="1"/>
        <v>1227.4274350830563</v>
      </c>
      <c r="AE39">
        <f>'IDT-1'!F39</f>
        <v>0</v>
      </c>
      <c r="AF39" s="24"/>
      <c r="AG39">
        <f t="shared" si="2"/>
        <v>1227.4274350830563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3.3099000000000003</v>
      </c>
      <c r="E40">
        <f>GT_NG!T40</f>
        <v>11.978609625668451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578.48081697585758</v>
      </c>
      <c r="P40" s="36">
        <v>33.880000000000003</v>
      </c>
      <c r="Q40" s="36">
        <v>7.74</v>
      </c>
      <c r="R40" s="38">
        <v>21.199999999999996</v>
      </c>
      <c r="S40" s="38">
        <v>0</v>
      </c>
      <c r="T40" s="37">
        <f>SUMPRODUCT(LTA!J40:AN40,LTA!J$101:AN$101,LTA!J$105:AN$105)</f>
        <v>59.980000000000004</v>
      </c>
      <c r="U40" s="37">
        <f>SUMPRODUCT(LTA!J40:AN40,LTA!J$102:AN$102,LTA!J$105:AN$105)</f>
        <v>331.41995799999995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207.60000000000002</v>
      </c>
      <c r="AB40" s="75">
        <f>-STOA!P40</f>
        <v>0</v>
      </c>
      <c r="AC40">
        <f t="shared" si="0"/>
        <v>11.594000878020466</v>
      </c>
      <c r="AD40">
        <f t="shared" si="1"/>
        <v>1242.3652837235056</v>
      </c>
      <c r="AE40">
        <f>'IDT-1'!F40</f>
        <v>0</v>
      </c>
      <c r="AF40" s="24"/>
      <c r="AG40">
        <f t="shared" si="2"/>
        <v>1242.3652837235056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3.3099000000000003</v>
      </c>
      <c r="E41">
        <f>GT_NG!T41</f>
        <v>11.978609625668451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578.51079609839007</v>
      </c>
      <c r="P41" s="36">
        <v>33.880000000000003</v>
      </c>
      <c r="Q41" s="36">
        <v>7.74</v>
      </c>
      <c r="R41" s="38">
        <v>21.2</v>
      </c>
      <c r="S41" s="38">
        <v>0</v>
      </c>
      <c r="T41" s="37">
        <f>SUMPRODUCT(LTA!J41:AN41,LTA!J$101:AN$101,LTA!J$105:AN$105)</f>
        <v>62.900000000000006</v>
      </c>
      <c r="U41" s="37">
        <f>SUMPRODUCT(LTA!J41:AN41,LTA!J$102:AN$102,LTA!J$105:AN$105)</f>
        <v>378.44387599999999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207.60000000000002</v>
      </c>
      <c r="AB41" s="75">
        <f>-STOA!P41</f>
        <v>0</v>
      </c>
      <c r="AC41">
        <f t="shared" si="0"/>
        <v>11.944989897476802</v>
      </c>
      <c r="AD41">
        <f t="shared" si="1"/>
        <v>1301.9881918265819</v>
      </c>
      <c r="AE41">
        <f>'IDT-1'!F41</f>
        <v>0</v>
      </c>
      <c r="AF41" s="24"/>
      <c r="AG41">
        <f t="shared" si="2"/>
        <v>1301.9881918265819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3.3099000000000003</v>
      </c>
      <c r="E42">
        <f>GT_NG!T42</f>
        <v>11.978609625668451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578.48084418746589</v>
      </c>
      <c r="P42" s="36">
        <v>33.880000000000003</v>
      </c>
      <c r="Q42" s="36">
        <v>7.74</v>
      </c>
      <c r="R42" s="38">
        <v>22.7</v>
      </c>
      <c r="S42" s="38">
        <v>0</v>
      </c>
      <c r="T42" s="37">
        <f>SUMPRODUCT(LTA!J42:AN42,LTA!J$101:AN$101,LTA!J$105:AN$105)</f>
        <v>96.460000000000008</v>
      </c>
      <c r="U42" s="37">
        <f>SUMPRODUCT(LTA!J42:AN42,LTA!J$102:AN$102,LTA!J$105:AN$105)</f>
        <v>383.15771599999994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207.60000000000002</v>
      </c>
      <c r="AB42" s="75">
        <f>-STOA!P42</f>
        <v>0</v>
      </c>
      <c r="AC42">
        <f t="shared" si="0"/>
        <v>12.205954837438712</v>
      </c>
      <c r="AD42">
        <f t="shared" si="1"/>
        <v>1351.4711149756959</v>
      </c>
      <c r="AE42">
        <f>'IDT-1'!F42</f>
        <v>0</v>
      </c>
      <c r="AF42" s="24"/>
      <c r="AG42">
        <f t="shared" si="2"/>
        <v>1351.4711149756959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3.3099000000000003</v>
      </c>
      <c r="E43">
        <f>GT_NG!T43</f>
        <v>11.978609625668451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578.51123402177791</v>
      </c>
      <c r="P43" s="36">
        <v>33.880000000000003</v>
      </c>
      <c r="Q43" s="36">
        <v>7.74</v>
      </c>
      <c r="R43" s="38">
        <v>22.7</v>
      </c>
      <c r="S43" s="38">
        <v>0</v>
      </c>
      <c r="T43" s="37">
        <f>SUMPRODUCT(LTA!J43:AN43,LTA!J$101:AN$101,LTA!J$105:AN$105)</f>
        <v>101.85</v>
      </c>
      <c r="U43" s="37">
        <f>SUMPRODUCT(LTA!J43:AN43,LTA!J$102:AN$102,LTA!J$105:AN$105)</f>
        <v>425.18349999999992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207.60000000000002</v>
      </c>
      <c r="AB43" s="75">
        <f>-STOA!P43</f>
        <v>0</v>
      </c>
      <c r="AC43">
        <f t="shared" si="0"/>
        <v>12.623481167180659</v>
      </c>
      <c r="AD43">
        <f t="shared" si="1"/>
        <v>1398.4997624802659</v>
      </c>
      <c r="AE43">
        <f>'IDT-1'!F43</f>
        <v>0</v>
      </c>
      <c r="AF43" s="24"/>
      <c r="AG43">
        <f t="shared" si="2"/>
        <v>1398.4997624802659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3.3099000000000003</v>
      </c>
      <c r="E44">
        <f>GT_NG!T44</f>
        <v>11.978609625668451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578.48128211085361</v>
      </c>
      <c r="P44" s="36">
        <v>33.880000000000003</v>
      </c>
      <c r="Q44" s="36">
        <v>7.74</v>
      </c>
      <c r="R44" s="38">
        <v>22.7</v>
      </c>
      <c r="S44" s="38">
        <v>0</v>
      </c>
      <c r="T44" s="37">
        <f>SUMPRODUCT(LTA!J44:AN44,LTA!J$101:AN$101,LTA!J$105:AN$105)</f>
        <v>103.42</v>
      </c>
      <c r="U44" s="37">
        <f>SUMPRODUCT(LTA!J44:AN44,LTA!J$102:AN$102,LTA!J$105:AN$105)</f>
        <v>427.11848799999996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207.60000000000002</v>
      </c>
      <c r="AB44" s="75">
        <f>-STOA!P44</f>
        <v>0</v>
      </c>
      <c r="AC44">
        <f t="shared" si="0"/>
        <v>12.565280209542571</v>
      </c>
      <c r="AD44">
        <f t="shared" si="1"/>
        <v>1412.0329995269792</v>
      </c>
      <c r="AE44">
        <f>'IDT-1'!F44</f>
        <v>0</v>
      </c>
      <c r="AF44" s="24"/>
      <c r="AG44">
        <f t="shared" si="2"/>
        <v>1412.0329995269792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3.3099000000000003</v>
      </c>
      <c r="E45">
        <f>GT_NG!T45</f>
        <v>11.978609625668451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580.45684839684634</v>
      </c>
      <c r="P45" s="36">
        <v>33.880000000000003</v>
      </c>
      <c r="Q45" s="36">
        <v>7.74</v>
      </c>
      <c r="R45" s="38">
        <v>22.7</v>
      </c>
      <c r="S45" s="38">
        <v>0</v>
      </c>
      <c r="T45" s="37">
        <f>SUMPRODUCT(LTA!J45:AN45,LTA!J$101:AN$101,LTA!J$105:AN$105)</f>
        <v>106.08</v>
      </c>
      <c r="U45" s="37">
        <f>SUMPRODUCT(LTA!J45:AN45,LTA!J$102:AN$102,LTA!J$105:AN$105)</f>
        <v>468.67880000000002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207.60000000000002</v>
      </c>
      <c r="AB45" s="75">
        <f>-STOA!P45</f>
        <v>0</v>
      </c>
      <c r="AC45">
        <f t="shared" si="0"/>
        <v>13.23814776412517</v>
      </c>
      <c r="AD45">
        <f t="shared" si="1"/>
        <v>1427.5560102583895</v>
      </c>
      <c r="AE45">
        <f>'IDT-1'!F45</f>
        <v>0</v>
      </c>
      <c r="AF45" s="24"/>
      <c r="AG45">
        <f t="shared" si="2"/>
        <v>1427.5560102583895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3.3099000000000003</v>
      </c>
      <c r="E46">
        <f>GT_NG!T46</f>
        <v>11.978609625668451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581.73834288592207</v>
      </c>
      <c r="P46" s="36">
        <v>33.880000000000003</v>
      </c>
      <c r="Q46" s="36">
        <v>7.74</v>
      </c>
      <c r="R46" s="38">
        <v>22.7</v>
      </c>
      <c r="S46" s="38">
        <v>0</v>
      </c>
      <c r="T46" s="37">
        <f>SUMPRODUCT(LTA!J46:AN46,LTA!J$101:AN$101,LTA!J$105:AN$105)</f>
        <v>107.03</v>
      </c>
      <c r="U46" s="37">
        <f>SUMPRODUCT(LTA!J46:AN46,LTA!J$102:AN$102,LTA!J$105:AN$105)</f>
        <v>470.01749599999994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207.60000000000002</v>
      </c>
      <c r="AB46" s="75">
        <f>-STOA!P46</f>
        <v>0</v>
      </c>
      <c r="AC46">
        <f t="shared" si="0"/>
        <v>13.180784165207081</v>
      </c>
      <c r="AD46">
        <f t="shared" si="1"/>
        <v>1441.1835643463833</v>
      </c>
      <c r="AE46">
        <f>'IDT-1'!F46</f>
        <v>0</v>
      </c>
      <c r="AF46" s="24"/>
      <c r="AG46">
        <f t="shared" si="2"/>
        <v>1441.1835643463833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3.3099000000000003</v>
      </c>
      <c r="E47">
        <f>GT_NG!T47</f>
        <v>11.62210338680927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581.76829479684636</v>
      </c>
      <c r="P47" s="36">
        <v>33.880000000000003</v>
      </c>
      <c r="Q47" s="36">
        <v>7.74</v>
      </c>
      <c r="R47" s="38">
        <v>22.7</v>
      </c>
      <c r="S47" s="38">
        <v>0</v>
      </c>
      <c r="T47" s="37">
        <f>SUMPRODUCT(LTA!J47:AN47,LTA!J$101:AN$101,LTA!J$105:AN$105)</f>
        <v>106.36</v>
      </c>
      <c r="U47" s="37">
        <f>SUMPRODUCT(LTA!J47:AN47,LTA!J$102:AN$102,LTA!J$105:AN$105)</f>
        <v>472.03764399999994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207.60000000000002</v>
      </c>
      <c r="AB47" s="75">
        <f>-STOA!P47</f>
        <v>0</v>
      </c>
      <c r="AC47">
        <f t="shared" si="0"/>
        <v>13.012229239077348</v>
      </c>
      <c r="AD47">
        <f t="shared" si="1"/>
        <v>1462.375712944578</v>
      </c>
      <c r="AE47">
        <f>'IDT-1'!F47</f>
        <v>0</v>
      </c>
      <c r="AF47" s="24"/>
      <c r="AG47">
        <f t="shared" si="2"/>
        <v>1462.375712944578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3.3099000000000003</v>
      </c>
      <c r="E48">
        <f>GT_NG!T48</f>
        <v>11.97062423500612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609.71758179982965</v>
      </c>
      <c r="P48" s="36">
        <v>33.880000000000003</v>
      </c>
      <c r="Q48" s="36">
        <v>7.74</v>
      </c>
      <c r="R48" s="38">
        <v>22.7</v>
      </c>
      <c r="S48" s="38">
        <v>0</v>
      </c>
      <c r="T48" s="37">
        <f>SUMPRODUCT(LTA!J48:AN48,LTA!J$101:AN$101,LTA!J$105:AN$105)</f>
        <v>105.03</v>
      </c>
      <c r="U48" s="37">
        <f>SUMPRODUCT(LTA!J48:AN48,LTA!J$102:AN$102,LTA!J$105:AN$105)</f>
        <v>472.67070399999994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207.60000000000002</v>
      </c>
      <c r="AB48" s="75">
        <f>-STOA!P48</f>
        <v>0</v>
      </c>
      <c r="AC48">
        <f t="shared" si="0"/>
        <v>13.343898151389688</v>
      </c>
      <c r="AD48">
        <f t="shared" si="1"/>
        <v>1479.644911883446</v>
      </c>
      <c r="AE48">
        <f>'IDT-1'!F48</f>
        <v>0</v>
      </c>
      <c r="AF48" s="24"/>
      <c r="AG48">
        <f t="shared" si="2"/>
        <v>1479.644911883446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3.3099000000000003</v>
      </c>
      <c r="E49">
        <f>GT_NG!T49</f>
        <v>11.97062423500612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-1.6300000000000001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609.74229969256146</v>
      </c>
      <c r="P49" s="36">
        <v>33.880000000000003</v>
      </c>
      <c r="Q49" s="36">
        <v>7.74</v>
      </c>
      <c r="R49" s="38">
        <v>23.7</v>
      </c>
      <c r="S49" s="38">
        <v>0</v>
      </c>
      <c r="T49" s="37">
        <f>SUMPRODUCT(LTA!J49:AN49,LTA!J$101:AN$101,LTA!J$105:AN$105)</f>
        <v>103.7</v>
      </c>
      <c r="U49" s="37">
        <f>SUMPRODUCT(LTA!J49:AN49,LTA!J$102:AN$102,LTA!J$105:AN$105)</f>
        <v>473.07368599999995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207.60000000000002</v>
      </c>
      <c r="AB49" s="75">
        <f>-STOA!P49</f>
        <v>0</v>
      </c>
      <c r="AC49">
        <f t="shared" si="0"/>
        <v>13.341160635223774</v>
      </c>
      <c r="AD49">
        <f t="shared" si="1"/>
        <v>1499.4253492923438</v>
      </c>
      <c r="AE49">
        <f>'IDT-1'!F49</f>
        <v>0</v>
      </c>
      <c r="AF49" s="24"/>
      <c r="AG49">
        <f t="shared" si="2"/>
        <v>1499.4253492923438</v>
      </c>
      <c r="AI49" s="34">
        <f>PXIL!J49</f>
        <v>0</v>
      </c>
      <c r="AJ49" s="34">
        <f>PXIL!P49</f>
        <v>0</v>
      </c>
      <c r="AK49" s="34">
        <f>RTM_IEX!J49</f>
        <v>9.68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3.3099000000000003</v>
      </c>
      <c r="E50">
        <f>GT_NG!T50</f>
        <v>11.97062423500612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-1.6300000000000001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609.71234778163728</v>
      </c>
      <c r="P50" s="36">
        <v>33.880000000000003</v>
      </c>
      <c r="Q50" s="36">
        <v>7.74</v>
      </c>
      <c r="R50" s="38">
        <v>23.7</v>
      </c>
      <c r="S50" s="38">
        <v>0</v>
      </c>
      <c r="T50" s="37">
        <f>SUMPRODUCT(LTA!J50:AN50,LTA!J$101:AN$101,LTA!J$105:AN$105)</f>
        <v>102.36</v>
      </c>
      <c r="U50" s="37">
        <f>SUMPRODUCT(LTA!J50:AN50,LTA!J$102:AN$102,LTA!J$105:AN$105)</f>
        <v>474.36174199999994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207.60000000000002</v>
      </c>
      <c r="AB50" s="75">
        <f>-STOA!P50</f>
        <v>0</v>
      </c>
      <c r="AC50">
        <f t="shared" si="0"/>
        <v>13.425623951207641</v>
      </c>
      <c r="AD50">
        <f t="shared" si="1"/>
        <v>1508.9389900654355</v>
      </c>
      <c r="AE50">
        <f>'IDT-1'!F50</f>
        <v>0</v>
      </c>
      <c r="AF50" s="24"/>
      <c r="AG50">
        <f t="shared" si="2"/>
        <v>1508.9389900654355</v>
      </c>
      <c r="AI50" s="34">
        <f>PXIL!J50</f>
        <v>0</v>
      </c>
      <c r="AJ50" s="34">
        <f>PXIL!P50</f>
        <v>0</v>
      </c>
      <c r="AK50" s="34">
        <f>RTM_IEX!J50</f>
        <v>19.36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3.3099000000000003</v>
      </c>
      <c r="E51">
        <f>GT_NG!T51</f>
        <v>11.974288337924701</v>
      </c>
      <c r="F51">
        <f>GT_Spot!T51</f>
        <v>0</v>
      </c>
      <c r="G51">
        <f>PPCL_NG!T51</f>
        <v>30.002000133342221</v>
      </c>
      <c r="H51">
        <f>PPCL_Spot!T51</f>
        <v>0</v>
      </c>
      <c r="I51">
        <f>Bawana_NG!T51</f>
        <v>-1.6300000000000001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609.74229969256146</v>
      </c>
      <c r="P51" s="36">
        <v>33.880000000000003</v>
      </c>
      <c r="Q51" s="36">
        <v>7.74</v>
      </c>
      <c r="R51" s="38">
        <v>23.7</v>
      </c>
      <c r="S51" s="38">
        <v>0</v>
      </c>
      <c r="T51" s="37">
        <f>SUMPRODUCT(LTA!J51:AN51,LTA!J$101:AN$101,LTA!J$105:AN$105)</f>
        <v>102.36</v>
      </c>
      <c r="U51" s="37">
        <f>SUMPRODUCT(LTA!J51:AN51,LTA!J$102:AN$102,LTA!J$105:AN$105)</f>
        <v>481.27878999999996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207.60000000000002</v>
      </c>
      <c r="AB51" s="75">
        <f>-STOA!P51</f>
        <v>0</v>
      </c>
      <c r="AC51">
        <f t="shared" si="0"/>
        <v>13.614583395702867</v>
      </c>
      <c r="AD51">
        <f t="shared" si="1"/>
        <v>1530.2226947681258</v>
      </c>
      <c r="AE51">
        <f>'IDT-1'!F51</f>
        <v>0</v>
      </c>
      <c r="AF51" s="24"/>
      <c r="AG51">
        <f t="shared" si="2"/>
        <v>1530.2226947681258</v>
      </c>
      <c r="AI51" s="34">
        <f>PXIL!J51</f>
        <v>0</v>
      </c>
      <c r="AJ51" s="34">
        <f>PXIL!P51</f>
        <v>0</v>
      </c>
      <c r="AK51" s="34">
        <f>RTM_IEX!J51</f>
        <v>33.880000000000003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3.3099000000000003</v>
      </c>
      <c r="E52">
        <f>GT_NG!T52</f>
        <v>11.974288337924701</v>
      </c>
      <c r="F52">
        <f>GT_Spot!T52</f>
        <v>0</v>
      </c>
      <c r="G52">
        <f>PPCL_NG!T52</f>
        <v>30.002000133342221</v>
      </c>
      <c r="H52">
        <f>PPCL_Spot!T52</f>
        <v>0</v>
      </c>
      <c r="I52">
        <f>Bawana_NG!T52</f>
        <v>-1.6300000000000001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609.71234778163728</v>
      </c>
      <c r="P52" s="36">
        <v>33.880000000000003</v>
      </c>
      <c r="Q52" s="36">
        <v>7.74</v>
      </c>
      <c r="R52" s="38">
        <v>23.7</v>
      </c>
      <c r="S52" s="38">
        <v>0</v>
      </c>
      <c r="T52" s="37">
        <f>SUMPRODUCT(LTA!J52:AN52,LTA!J$101:AN$101,LTA!J$105:AN$105)</f>
        <v>102.36</v>
      </c>
      <c r="U52" s="37">
        <f>SUMPRODUCT(LTA!J52:AN52,LTA!J$102:AN$102,LTA!J$105:AN$105)</f>
        <v>485.44884399999995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209.45000000000005</v>
      </c>
      <c r="AB52" s="75">
        <f>-STOA!P52</f>
        <v>0</v>
      </c>
      <c r="AC52">
        <f t="shared" si="0"/>
        <v>13.709888294086737</v>
      </c>
      <c r="AD52">
        <f t="shared" si="1"/>
        <v>1540.9574919588174</v>
      </c>
      <c r="AE52">
        <f>'IDT-1'!F52</f>
        <v>0</v>
      </c>
      <c r="AF52" s="24"/>
      <c r="AG52">
        <f t="shared" si="2"/>
        <v>1540.9574919588174</v>
      </c>
      <c r="AI52" s="34">
        <f>PXIL!J52</f>
        <v>0</v>
      </c>
      <c r="AJ52" s="34">
        <f>PXIL!P52</f>
        <v>0</v>
      </c>
      <c r="AK52" s="34">
        <f>RTM_IEX!J52</f>
        <v>38.72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3.3099000000000003</v>
      </c>
      <c r="E53">
        <f>GT_NG!T53</f>
        <v>11.974288337924701</v>
      </c>
      <c r="F53">
        <f>GT_Spot!T53</f>
        <v>0</v>
      </c>
      <c r="G53">
        <f>PPCL_NG!T53</f>
        <v>30.002000133342221</v>
      </c>
      <c r="H53">
        <f>PPCL_Spot!T53</f>
        <v>0</v>
      </c>
      <c r="I53">
        <f>Bawana_NG!T53</f>
        <v>-1.6300000000000001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607.79582121528881</v>
      </c>
      <c r="P53" s="36">
        <v>33.880000000000003</v>
      </c>
      <c r="Q53" s="36">
        <v>7.74</v>
      </c>
      <c r="R53" s="38">
        <v>23.7</v>
      </c>
      <c r="S53" s="38">
        <v>0</v>
      </c>
      <c r="T53" s="37">
        <f>SUMPRODUCT(LTA!J53:AN53,LTA!J$101:AN$101,LTA!J$105:AN$105)</f>
        <v>102.36</v>
      </c>
      <c r="U53" s="37">
        <f>SUMPRODUCT(LTA!J53:AN53,LTA!J$102:AN$102,LTA!J$105:AN$105)</f>
        <v>484.54223999999999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211.3</v>
      </c>
      <c r="AB53" s="75">
        <f>-STOA!P53</f>
        <v>0</v>
      </c>
      <c r="AC53">
        <f t="shared" si="0"/>
        <v>13.786596745102869</v>
      </c>
      <c r="AD53">
        <f t="shared" si="1"/>
        <v>1549.5976529414531</v>
      </c>
      <c r="AE53">
        <f>'IDT-1'!F53</f>
        <v>0</v>
      </c>
      <c r="AF53" s="24"/>
      <c r="AG53">
        <f t="shared" si="2"/>
        <v>1549.5976529414531</v>
      </c>
      <c r="AI53" s="34">
        <f>PXIL!J53</f>
        <v>0</v>
      </c>
      <c r="AJ53" s="34">
        <f>PXIL!P53</f>
        <v>0</v>
      </c>
      <c r="AK53" s="34">
        <f>RTM_IEX!J53</f>
        <v>48.41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3.3099000000000003</v>
      </c>
      <c r="E54">
        <f>GT_NG!T54</f>
        <v>11.974288337924701</v>
      </c>
      <c r="F54">
        <f>GT_Spot!T54</f>
        <v>0</v>
      </c>
      <c r="G54">
        <f>PPCL_NG!T54</f>
        <v>30.002000133342221</v>
      </c>
      <c r="H54">
        <f>PPCL_Spot!T54</f>
        <v>0</v>
      </c>
      <c r="I54">
        <f>Bawana_NG!T54</f>
        <v>-1.6300000000000001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607.76586930436451</v>
      </c>
      <c r="P54" s="36">
        <v>33.880000000000003</v>
      </c>
      <c r="Q54" s="36">
        <v>7.74</v>
      </c>
      <c r="R54" s="38">
        <v>23.7</v>
      </c>
      <c r="S54" s="38">
        <v>0</v>
      </c>
      <c r="T54" s="37">
        <f>SUMPRODUCT(LTA!J54:AN54,LTA!J$101:AN$101,LTA!J$105:AN$105)</f>
        <v>103.03</v>
      </c>
      <c r="U54" s="37">
        <f>SUMPRODUCT(LTA!J54:AN54,LTA!J$102:AN$102,LTA!J$105:AN$105)</f>
        <v>489.34220800000003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211.3</v>
      </c>
      <c r="AB54" s="75">
        <f>-STOA!P54</f>
        <v>0</v>
      </c>
      <c r="AC54">
        <f t="shared" si="0"/>
        <v>13.749196886686736</v>
      </c>
      <c r="AD54">
        <f t="shared" si="1"/>
        <v>1545.3850688889445</v>
      </c>
      <c r="AE54">
        <f>'IDT-1'!F54</f>
        <v>0</v>
      </c>
      <c r="AF54" s="24"/>
      <c r="AG54">
        <f t="shared" si="2"/>
        <v>1545.3850688889445</v>
      </c>
      <c r="AI54" s="34">
        <f>PXIL!J54</f>
        <v>0</v>
      </c>
      <c r="AJ54" s="34">
        <f>PXIL!P54</f>
        <v>0</v>
      </c>
      <c r="AK54" s="34">
        <f>RTM_IEX!J54</f>
        <v>38.72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3.3099000000000003</v>
      </c>
      <c r="E55">
        <f>GT_NG!T55</f>
        <v>11.638987816307404</v>
      </c>
      <c r="F55">
        <f>GT_Spot!T55</f>
        <v>0</v>
      </c>
      <c r="G55">
        <f>PPCL_NG!T55</f>
        <v>30.002000133342221</v>
      </c>
      <c r="H55">
        <f>PPCL_Spot!T55</f>
        <v>0</v>
      </c>
      <c r="I55">
        <f>Bawana_NG!T55</f>
        <v>-1.6300000000000001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607.79468411346136</v>
      </c>
      <c r="P55" s="36">
        <v>33.880000000000003</v>
      </c>
      <c r="Q55" s="36">
        <v>7.74</v>
      </c>
      <c r="R55" s="38">
        <v>23.7</v>
      </c>
      <c r="S55" s="38">
        <v>0</v>
      </c>
      <c r="T55" s="37">
        <f>SUMPRODUCT(LTA!J55:AN55,LTA!J$101:AN$101,LTA!J$105:AN$105)</f>
        <v>103.03</v>
      </c>
      <c r="U55" s="37">
        <f>SUMPRODUCT(LTA!J55:AN55,LTA!J$102:AN$102,LTA!J$105:AN$105)</f>
        <v>489.8864779999999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209.91000000000003</v>
      </c>
      <c r="AB55" s="75">
        <f>-STOA!P55</f>
        <v>0</v>
      </c>
      <c r="AC55">
        <f t="shared" si="0"/>
        <v>13.531493301249485</v>
      </c>
      <c r="AD55">
        <f t="shared" si="1"/>
        <v>1490.7305567618616</v>
      </c>
      <c r="AE55">
        <f>'IDT-1'!F55</f>
        <v>0</v>
      </c>
      <c r="AF55" s="24"/>
      <c r="AG55">
        <f t="shared" si="2"/>
        <v>1490.7305567618616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3.3099000000000003</v>
      </c>
      <c r="E56">
        <f>GT_NG!T56</f>
        <v>11.638987816307404</v>
      </c>
      <c r="F56">
        <f>GT_Spot!T56</f>
        <v>0</v>
      </c>
      <c r="G56">
        <f>PPCL_NG!T56</f>
        <v>30.002000133342221</v>
      </c>
      <c r="H56">
        <f>PPCL_Spot!T56</f>
        <v>0</v>
      </c>
      <c r="I56">
        <f>Bawana_NG!T56</f>
        <v>-1.6300000000000001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607.76473220253717</v>
      </c>
      <c r="P56" s="36">
        <v>33.880000000000003</v>
      </c>
      <c r="Q56" s="36">
        <v>7.74</v>
      </c>
      <c r="R56" s="38">
        <v>23.7</v>
      </c>
      <c r="S56" s="38">
        <v>0</v>
      </c>
      <c r="T56" s="37">
        <f>SUMPRODUCT(LTA!J56:AN56,LTA!J$101:AN$101,LTA!J$105:AN$105)</f>
        <v>103.7</v>
      </c>
      <c r="U56" s="37">
        <f>SUMPRODUCT(LTA!J56:AN56,LTA!J$102:AN$102,LTA!J$105:AN$105)</f>
        <v>489.59736799999996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209.91000000000003</v>
      </c>
      <c r="AB56" s="75">
        <f>-STOA!P56</f>
        <v>0</v>
      </c>
      <c r="AC56">
        <f t="shared" si="0"/>
        <v>13.534581556433354</v>
      </c>
      <c r="AD56">
        <f t="shared" si="1"/>
        <v>1491.0784065957537</v>
      </c>
      <c r="AE56">
        <f>'IDT-1'!F56</f>
        <v>0</v>
      </c>
      <c r="AF56" s="24"/>
      <c r="AG56">
        <f t="shared" si="2"/>
        <v>1491.0784065957537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3.3099000000000003</v>
      </c>
      <c r="E57">
        <f>GT_NG!T57</f>
        <v>11.638987816307404</v>
      </c>
      <c r="F57">
        <f>GT_Spot!T57</f>
        <v>0</v>
      </c>
      <c r="G57">
        <f>PPCL_NG!T57</f>
        <v>30.002000133342221</v>
      </c>
      <c r="H57">
        <f>PPCL_Spot!T57</f>
        <v>0</v>
      </c>
      <c r="I57">
        <f>Bawana_NG!T57</f>
        <v>-1.6300000000000001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612.27874207570403</v>
      </c>
      <c r="P57" s="36">
        <v>33.880000000000003</v>
      </c>
      <c r="Q57" s="36">
        <v>8.49</v>
      </c>
      <c r="R57" s="38">
        <v>23.7</v>
      </c>
      <c r="S57" s="38">
        <v>0</v>
      </c>
      <c r="T57" s="37">
        <f>SUMPRODUCT(LTA!J57:AN57,LTA!J$101:AN$101,LTA!J$105:AN$105)</f>
        <v>105.03</v>
      </c>
      <c r="U57" s="37">
        <f>SUMPRODUCT(LTA!J57:AN57,LTA!J$102:AN$102,LTA!J$105:AN$105)</f>
        <v>499.96696799999989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209.91000000000003</v>
      </c>
      <c r="AB57" s="75">
        <f>-STOA!P57</f>
        <v>0</v>
      </c>
      <c r="AC57">
        <f t="shared" si="0"/>
        <v>13.848921410484293</v>
      </c>
      <c r="AD57">
        <f t="shared" si="1"/>
        <v>1556.6176766148694</v>
      </c>
      <c r="AE57">
        <f>'IDT-1'!F57</f>
        <v>0</v>
      </c>
      <c r="AF57" s="24"/>
      <c r="AG57">
        <f t="shared" si="2"/>
        <v>1556.6176766148694</v>
      </c>
      <c r="AI57" s="34">
        <f>PXIL!J57</f>
        <v>0</v>
      </c>
      <c r="AJ57" s="34">
        <f>PXIL!P57</f>
        <v>0</v>
      </c>
      <c r="AK57" s="34">
        <f>RTM_IEX!J57</f>
        <v>33.89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3.3099000000000003</v>
      </c>
      <c r="E58">
        <f>GT_NG!T58</f>
        <v>11.638987816307404</v>
      </c>
      <c r="F58">
        <f>GT_Spot!T58</f>
        <v>0</v>
      </c>
      <c r="G58">
        <f>PPCL_NG!T58</f>
        <v>30.002000133342221</v>
      </c>
      <c r="H58">
        <f>PPCL_Spot!T58</f>
        <v>0</v>
      </c>
      <c r="I58">
        <f>Bawana_NG!T58</f>
        <v>-1.6300000000000001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613.30737112901409</v>
      </c>
      <c r="P58" s="36">
        <v>33.880000000000003</v>
      </c>
      <c r="Q58" s="36">
        <v>8.49</v>
      </c>
      <c r="R58" s="38">
        <v>23.7</v>
      </c>
      <c r="S58" s="38">
        <v>0</v>
      </c>
      <c r="T58" s="37">
        <f>SUMPRODUCT(LTA!J58:AN58,LTA!J$101:AN$101,LTA!J$105:AN$105)</f>
        <v>105.03</v>
      </c>
      <c r="U58" s="37">
        <f>SUMPRODUCT(LTA!J58:AN58,LTA!J$102:AN$102,LTA!J$105:AN$105)</f>
        <v>496.59263599999997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209.91000000000003</v>
      </c>
      <c r="AB58" s="75">
        <f>-STOA!P58</f>
        <v>0</v>
      </c>
      <c r="AC58">
        <f t="shared" si="0"/>
        <v>14.339383224553421</v>
      </c>
      <c r="AD58">
        <f t="shared" si="1"/>
        <v>1611.8615118541106</v>
      </c>
      <c r="AE58">
        <f>'IDT-1'!F58</f>
        <v>0</v>
      </c>
      <c r="AF58" s="24"/>
      <c r="AG58">
        <f t="shared" si="2"/>
        <v>1611.8615118541106</v>
      </c>
      <c r="AI58" s="34">
        <f>PXIL!J58</f>
        <v>0</v>
      </c>
      <c r="AJ58" s="34">
        <f>PXIL!P58</f>
        <v>0</v>
      </c>
      <c r="AK58" s="34">
        <f>RTM_IEX!J58</f>
        <v>91.97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3.3099000000000003</v>
      </c>
      <c r="E59">
        <f>GT_NG!T59</f>
        <v>11.638987816307404</v>
      </c>
      <c r="F59">
        <f>GT_Spot!T59</f>
        <v>0</v>
      </c>
      <c r="G59">
        <f>PPCL_NG!T59</f>
        <v>30.002000133342221</v>
      </c>
      <c r="H59">
        <f>PPCL_Spot!T59</f>
        <v>0</v>
      </c>
      <c r="I59">
        <f>Bawana_NG!T59</f>
        <v>-1.6300000000000001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657.04710459240493</v>
      </c>
      <c r="P59" s="36">
        <v>75.099999999999994</v>
      </c>
      <c r="Q59" s="36">
        <v>24.11</v>
      </c>
      <c r="R59" s="38">
        <v>23.7</v>
      </c>
      <c r="S59" s="38">
        <v>0</v>
      </c>
      <c r="T59" s="37">
        <f>SUMPRODUCT(LTA!J59:AN59,LTA!J$101:AN$101,LTA!J$105:AN$105)</f>
        <v>105.03</v>
      </c>
      <c r="U59" s="37">
        <f>SUMPRODUCT(LTA!J59:AN59,LTA!J$102:AN$102,LTA!J$105:AN$105)</f>
        <v>537.81758600000001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209.91000000000003</v>
      </c>
      <c r="AB59" s="75">
        <f>-STOA!P59</f>
        <v>0</v>
      </c>
      <c r="AC59">
        <f t="shared" si="0"/>
        <v>14.866709714253213</v>
      </c>
      <c r="AD59">
        <f t="shared" si="1"/>
        <v>1651.1688688278016</v>
      </c>
      <c r="AE59">
        <f>'IDT-1'!F59</f>
        <v>0</v>
      </c>
      <c r="AF59" s="24"/>
      <c r="AG59">
        <f t="shared" si="2"/>
        <v>1651.1688688278016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3.3099000000000003</v>
      </c>
      <c r="E60">
        <f>GT_NG!T60</f>
        <v>11.638987816307404</v>
      </c>
      <c r="F60">
        <f>GT_Spot!T60</f>
        <v>0</v>
      </c>
      <c r="G60">
        <f>PPCL_NG!T60</f>
        <v>30.002000133342221</v>
      </c>
      <c r="H60">
        <f>PPCL_Spot!T60</f>
        <v>0</v>
      </c>
      <c r="I60">
        <f>Bawana_NG!T60</f>
        <v>-1.6300000000000001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694.03762423392084</v>
      </c>
      <c r="P60" s="36">
        <v>75.099999999999994</v>
      </c>
      <c r="Q60" s="36">
        <v>24.11</v>
      </c>
      <c r="R60" s="38">
        <v>23.7</v>
      </c>
      <c r="S60" s="38">
        <v>0</v>
      </c>
      <c r="T60" s="37">
        <f>SUMPRODUCT(LTA!J60:AN60,LTA!J$101:AN$101,LTA!J$105:AN$105)</f>
        <v>103.03</v>
      </c>
      <c r="U60" s="37">
        <f>SUMPRODUCT(LTA!J60:AN60,LTA!J$102:AN$102,LTA!J$105:AN$105)</f>
        <v>533.18761799999993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209.91000000000003</v>
      </c>
      <c r="AB60" s="75">
        <f>-STOA!P60</f>
        <v>0</v>
      </c>
      <c r="AC60">
        <f t="shared" si="0"/>
        <v>15.133882568698553</v>
      </c>
      <c r="AD60">
        <f t="shared" si="1"/>
        <v>1681.262247614872</v>
      </c>
      <c r="AE60">
        <f>'IDT-1'!F60</f>
        <v>0</v>
      </c>
      <c r="AF60" s="24"/>
      <c r="AG60">
        <f t="shared" si="2"/>
        <v>1681.262247614872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3.3099000000000003</v>
      </c>
      <c r="E61">
        <f>GT_NG!T61</f>
        <v>11.638987816307404</v>
      </c>
      <c r="F61">
        <f>GT_Spot!T61</f>
        <v>0</v>
      </c>
      <c r="G61">
        <f>PPCL_NG!T61</f>
        <v>26.468235450969932</v>
      </c>
      <c r="H61">
        <f>PPCL_Spot!T61</f>
        <v>0</v>
      </c>
      <c r="I61">
        <f>Bawana_NG!T61</f>
        <v>-1.6300000000000001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722.55480416682008</v>
      </c>
      <c r="P61" s="36">
        <v>75.210000000000008</v>
      </c>
      <c r="Q61" s="36">
        <v>24.11</v>
      </c>
      <c r="R61" s="38">
        <v>23.7</v>
      </c>
      <c r="S61" s="38">
        <v>0</v>
      </c>
      <c r="T61" s="37">
        <f>SUMPRODUCT(LTA!J61:AN61,LTA!J$101:AN$101,LTA!J$105:AN$105)</f>
        <v>100.36</v>
      </c>
      <c r="U61" s="37">
        <f>SUMPRODUCT(LTA!J61:AN61,LTA!J$102:AN$102,LTA!J$105:AN$105)</f>
        <v>528.52813399999991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209.91000000000003</v>
      </c>
      <c r="AB61" s="75">
        <f>-STOA!P61</f>
        <v>0</v>
      </c>
      <c r="AC61">
        <f t="shared" si="0"/>
        <v>15.378986438925144</v>
      </c>
      <c r="AD61">
        <f t="shared" si="1"/>
        <v>1688.7810749951725</v>
      </c>
      <c r="AE61">
        <f>'IDT-1'!F61</f>
        <v>0</v>
      </c>
      <c r="AF61" s="24"/>
      <c r="AG61">
        <f t="shared" si="2"/>
        <v>1688.7810749951725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3.3099000000000003</v>
      </c>
      <c r="E62">
        <f>GT_NG!T62</f>
        <v>11.638987816307404</v>
      </c>
      <c r="F62">
        <f>GT_Spot!T62</f>
        <v>0</v>
      </c>
      <c r="G62">
        <f>PPCL_NG!T62</f>
        <v>26.468235450969932</v>
      </c>
      <c r="H62">
        <f>PPCL_Spot!T62</f>
        <v>0</v>
      </c>
      <c r="I62">
        <f>Bawana_NG!T62</f>
        <v>-1.6300000000000001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739.7163937645447</v>
      </c>
      <c r="P62" s="36">
        <v>75.210000000000008</v>
      </c>
      <c r="Q62" s="36">
        <v>24.11</v>
      </c>
      <c r="R62" s="38">
        <v>23.7</v>
      </c>
      <c r="S62" s="38">
        <v>0</v>
      </c>
      <c r="T62" s="37">
        <f>SUMPRODUCT(LTA!J62:AN62,LTA!J$101:AN$101,LTA!J$105:AN$105)</f>
        <v>95.03</v>
      </c>
      <c r="U62" s="37">
        <f>SUMPRODUCT(LTA!J62:AN62,LTA!J$102:AN$102,LTA!J$105:AN$105)</f>
        <v>523.09099199999991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209.91000000000003</v>
      </c>
      <c r="AB62" s="75">
        <f>-STOA!P62</f>
        <v>0</v>
      </c>
      <c r="AC62">
        <f t="shared" si="0"/>
        <v>15.435257577785121</v>
      </c>
      <c r="AD62">
        <f t="shared" si="1"/>
        <v>1695.1192514540371</v>
      </c>
      <c r="AE62">
        <f>'IDT-1'!F62</f>
        <v>0</v>
      </c>
      <c r="AF62" s="24"/>
      <c r="AG62">
        <f t="shared" si="2"/>
        <v>1695.1192514540371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3.3099000000000003</v>
      </c>
      <c r="E63">
        <f>GT_NG!T63</f>
        <v>11.638987816307404</v>
      </c>
      <c r="F63">
        <f>GT_Spot!T63</f>
        <v>0</v>
      </c>
      <c r="G63">
        <f>PPCL_NG!T63</f>
        <v>30.002000133342221</v>
      </c>
      <c r="H63">
        <f>PPCL_Spot!T63</f>
        <v>0</v>
      </c>
      <c r="I63">
        <f>Bawana_NG!T63</f>
        <v>-1.6300000000000001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758.88551089939222</v>
      </c>
      <c r="P63" s="36">
        <v>75.13</v>
      </c>
      <c r="Q63" s="36">
        <v>24.11</v>
      </c>
      <c r="R63" s="38">
        <v>23.7</v>
      </c>
      <c r="S63" s="38">
        <v>0</v>
      </c>
      <c r="T63" s="37">
        <f>SUMPRODUCT(LTA!J63:AN63,LTA!J$101:AN$101,LTA!J$105:AN$105)</f>
        <v>91.03</v>
      </c>
      <c r="U63" s="37">
        <f>SUMPRODUCT(LTA!J63:AN63,LTA!J$102:AN$102,LTA!J$105:AN$105)</f>
        <v>518.13925199999994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209.91000000000003</v>
      </c>
      <c r="AB63" s="75">
        <f>-STOA!P63</f>
        <v>0</v>
      </c>
      <c r="AC63">
        <f t="shared" si="0"/>
        <v>15.378001075332747</v>
      </c>
      <c r="AD63">
        <f t="shared" si="1"/>
        <v>1728.8476497737092</v>
      </c>
      <c r="AE63">
        <f>'IDT-1'!F63</f>
        <v>0</v>
      </c>
      <c r="AF63" s="24"/>
      <c r="AG63">
        <f t="shared" si="2"/>
        <v>1728.8476497737092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3.3099000000000003</v>
      </c>
      <c r="E64">
        <f>GT_NG!T64</f>
        <v>11.638987816307404</v>
      </c>
      <c r="F64">
        <f>GT_Spot!T64</f>
        <v>0</v>
      </c>
      <c r="G64">
        <f>PPCL_NG!T64</f>
        <v>30.002000133342221</v>
      </c>
      <c r="H64">
        <f>PPCL_Spot!T64</f>
        <v>0</v>
      </c>
      <c r="I64">
        <f>Bawana_NG!T64</f>
        <v>-1.6300000000000001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765.70874415303751</v>
      </c>
      <c r="P64" s="36">
        <v>75.13</v>
      </c>
      <c r="Q64" s="36">
        <v>24.11</v>
      </c>
      <c r="R64" s="38">
        <v>23.7</v>
      </c>
      <c r="S64" s="38">
        <v>0</v>
      </c>
      <c r="T64" s="37">
        <f>SUMPRODUCT(LTA!J64:AN64,LTA!J$101:AN$101,LTA!J$105:AN$105)</f>
        <v>85.03</v>
      </c>
      <c r="U64" s="37">
        <f>SUMPRODUCT(LTA!J64:AN64,LTA!J$102:AN$102,LTA!J$105:AN$105)</f>
        <v>513.15315599999997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209.91000000000003</v>
      </c>
      <c r="AB64" s="75">
        <f>-STOA!P64</f>
        <v>0</v>
      </c>
      <c r="AC64">
        <f t="shared" si="0"/>
        <v>15.341367883164827</v>
      </c>
      <c r="AD64">
        <f t="shared" si="1"/>
        <v>1724.7214202195225</v>
      </c>
      <c r="AE64">
        <f>'IDT-1'!F64</f>
        <v>0</v>
      </c>
      <c r="AF64" s="24"/>
      <c r="AG64">
        <f t="shared" si="2"/>
        <v>1724.7214202195225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3.3099000000000003</v>
      </c>
      <c r="E65">
        <f>GT_NG!T65</f>
        <v>11.638987816307404</v>
      </c>
      <c r="F65">
        <f>GT_Spot!T65</f>
        <v>0</v>
      </c>
      <c r="G65">
        <f>PPCL_NG!T65</f>
        <v>30.002000133342221</v>
      </c>
      <c r="H65">
        <f>PPCL_Spot!T65</f>
        <v>0</v>
      </c>
      <c r="I65">
        <f>Bawana_NG!T65</f>
        <v>-1.6300000000000001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769.24734646681179</v>
      </c>
      <c r="P65" s="36">
        <v>75.209999999999994</v>
      </c>
      <c r="Q65" s="36">
        <v>24.389999999999997</v>
      </c>
      <c r="R65" s="38">
        <v>23.7</v>
      </c>
      <c r="S65" s="38">
        <v>0</v>
      </c>
      <c r="T65" s="37">
        <f>SUMPRODUCT(LTA!J65:AN65,LTA!J$101:AN$101,LTA!J$105:AN$105)</f>
        <v>79.570000000000007</v>
      </c>
      <c r="U65" s="37">
        <f>SUMPRODUCT(LTA!J65:AN65,LTA!J$102:AN$102,LTA!J$105:AN$105)</f>
        <v>507.40520999999995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209.91000000000003</v>
      </c>
      <c r="AB65" s="75">
        <f>-STOA!P65</f>
        <v>0</v>
      </c>
      <c r="AC65">
        <f t="shared" si="0"/>
        <v>15.454608209169946</v>
      </c>
      <c r="AD65">
        <f t="shared" si="1"/>
        <v>1697.2988362072917</v>
      </c>
      <c r="AE65">
        <f>'IDT-1'!F65</f>
        <v>0</v>
      </c>
      <c r="AF65" s="24"/>
      <c r="AG65">
        <f t="shared" si="2"/>
        <v>1697.2988362072917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3.3099000000000003</v>
      </c>
      <c r="E66">
        <f>GT_NG!T66</f>
        <v>11.638987816307404</v>
      </c>
      <c r="F66">
        <f>GT_Spot!T66</f>
        <v>0</v>
      </c>
      <c r="G66">
        <f>PPCL_NG!T66</f>
        <v>30.002000133342221</v>
      </c>
      <c r="H66">
        <f>PPCL_Spot!T66</f>
        <v>0</v>
      </c>
      <c r="I66">
        <f>Bawana_NG!T66</f>
        <v>-1.6300000000000001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773.76702172737828</v>
      </c>
      <c r="P66" s="36">
        <v>75.209999999999994</v>
      </c>
      <c r="Q66" s="36">
        <v>24.389999999999997</v>
      </c>
      <c r="R66" s="38">
        <v>23.7</v>
      </c>
      <c r="S66" s="38">
        <v>0</v>
      </c>
      <c r="T66" s="37">
        <f>SUMPRODUCT(LTA!J66:AN66,LTA!J$101:AN$101,LTA!J$105:AN$105)</f>
        <v>74.039999999999992</v>
      </c>
      <c r="U66" s="37">
        <f>SUMPRODUCT(LTA!J66:AN66,LTA!J$102:AN$102,LTA!J$105:AN$105)</f>
        <v>500.92783399999996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209.91000000000003</v>
      </c>
      <c r="AB66" s="75">
        <f>-STOA!P66</f>
        <v>0</v>
      </c>
      <c r="AC66">
        <f t="shared" si="0"/>
        <v>15.388716442662933</v>
      </c>
      <c r="AD66">
        <f t="shared" si="1"/>
        <v>1689.8770272343652</v>
      </c>
      <c r="AE66">
        <f>'IDT-1'!F66</f>
        <v>0</v>
      </c>
      <c r="AF66" s="24"/>
      <c r="AG66">
        <f t="shared" si="2"/>
        <v>1689.8770272343652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3.3099000000000003</v>
      </c>
      <c r="E67">
        <f>GT_NG!T67</f>
        <v>7.379999999999999</v>
      </c>
      <c r="F67">
        <f>GT_Spot!T67</f>
        <v>0</v>
      </c>
      <c r="G67">
        <f>PPCL_NG!T67</f>
        <v>30.002000133342221</v>
      </c>
      <c r="H67">
        <f>PPCL_Spot!T67</f>
        <v>0</v>
      </c>
      <c r="I67">
        <f>Bawana_NG!T67</f>
        <v>-1.6300000000000001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785.24907398907931</v>
      </c>
      <c r="P67" s="36">
        <v>69.50287095175149</v>
      </c>
      <c r="Q67" s="36">
        <v>24.110000000000003</v>
      </c>
      <c r="R67" s="38">
        <v>23.7</v>
      </c>
      <c r="S67" s="38">
        <v>0</v>
      </c>
      <c r="T67" s="37">
        <f>SUMPRODUCT(LTA!J67:AN67,LTA!J$101:AN$101,LTA!J$105:AN$105)</f>
        <v>74.87</v>
      </c>
      <c r="U67" s="37">
        <f>SUMPRODUCT(LTA!J67:AN67,LTA!J$102:AN$102,LTA!J$105:AN$105)</f>
        <v>494.92440799999997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209.91000000000003</v>
      </c>
      <c r="AB67" s="75">
        <f>-STOA!P67</f>
        <v>0</v>
      </c>
      <c r="AC67">
        <f t="shared" si="0"/>
        <v>15.176503974913901</v>
      </c>
      <c r="AD67">
        <f t="shared" si="1"/>
        <v>1706.1517490992592</v>
      </c>
      <c r="AE67">
        <f>'IDT-1'!F67</f>
        <v>0</v>
      </c>
      <c r="AF67" s="24"/>
      <c r="AG67">
        <f t="shared" si="2"/>
        <v>1706.1517490992592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3.3099000000000003</v>
      </c>
      <c r="E68">
        <f>GT_NG!T68</f>
        <v>7.379999999999999</v>
      </c>
      <c r="F68">
        <f>GT_Spot!T68</f>
        <v>0</v>
      </c>
      <c r="G68">
        <f>PPCL_NG!T68</f>
        <v>30.002000133342221</v>
      </c>
      <c r="H68">
        <f>PPCL_Spot!T68</f>
        <v>0</v>
      </c>
      <c r="I68">
        <f>Bawana_NG!T68</f>
        <v>-1.6300000000000001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779.10809922870442</v>
      </c>
      <c r="P68" s="36">
        <v>75.2</v>
      </c>
      <c r="Q68" s="36">
        <v>24.110000000000003</v>
      </c>
      <c r="R68" s="38">
        <v>23.7</v>
      </c>
      <c r="S68" s="38">
        <v>0</v>
      </c>
      <c r="T68" s="37">
        <f>SUMPRODUCT(LTA!J68:AN68,LTA!J$101:AN$101,LTA!J$105:AN$105)</f>
        <v>68.95</v>
      </c>
      <c r="U68" s="37">
        <f>SUMPRODUCT(LTA!J68:AN68,LTA!J$102:AN$102,LTA!J$105:AN$105)</f>
        <v>488.40485399999994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209.91000000000003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15.063130057447191</v>
      </c>
      <c r="AD68">
        <f t="shared" ref="AD68:AD98" si="4">SUM(B68:AB68,AI68:AR68)-AC68</f>
        <v>1693.3817233045997</v>
      </c>
      <c r="AE68">
        <f>'IDT-1'!F68</f>
        <v>0</v>
      </c>
      <c r="AF68" s="24"/>
      <c r="AG68">
        <f t="shared" ref="AG68:AG98" si="5">SUM(AD68:AF68)</f>
        <v>1693.3817233045997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3.3099000000000003</v>
      </c>
      <c r="E69">
        <f>GT_NG!T69</f>
        <v>7.379999999999999</v>
      </c>
      <c r="F69">
        <f>GT_Spot!T69</f>
        <v>0</v>
      </c>
      <c r="G69">
        <f>PPCL_NG!T69</f>
        <v>30.002000133342221</v>
      </c>
      <c r="H69">
        <f>PPCL_Spot!T69</f>
        <v>0</v>
      </c>
      <c r="I69">
        <f>Bawana_NG!T69</f>
        <v>-0.81727574750830567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762.53928189333089</v>
      </c>
      <c r="P69" s="36">
        <v>75.2</v>
      </c>
      <c r="Q69" s="36">
        <v>24.110000000000003</v>
      </c>
      <c r="R69" s="38">
        <v>21.51</v>
      </c>
      <c r="S69" s="38">
        <v>0</v>
      </c>
      <c r="T69" s="37">
        <f>SUMPRODUCT(LTA!J69:AN69,LTA!J$101:AN$101,LTA!J$105:AN$105)</f>
        <v>61.19</v>
      </c>
      <c r="U69" s="37">
        <f>SUMPRODUCT(LTA!J69:AN69,LTA!J$102:AN$102,LTA!J$105:AN$105)</f>
        <v>480.43426199999993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209.91000000000003</v>
      </c>
      <c r="AB69" s="75">
        <f>-STOA!P69</f>
        <v>0</v>
      </c>
      <c r="AC69">
        <f t="shared" si="3"/>
        <v>14.752407785741903</v>
      </c>
      <c r="AD69">
        <f t="shared" si="4"/>
        <v>1660.0157604934229</v>
      </c>
      <c r="AE69">
        <f>'IDT-1'!F69</f>
        <v>0</v>
      </c>
      <c r="AF69" s="24"/>
      <c r="AG69">
        <f t="shared" si="5"/>
        <v>1660.0157604934229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3.3099000000000003</v>
      </c>
      <c r="E70">
        <f>GT_NG!T70</f>
        <v>7.379999999999999</v>
      </c>
      <c r="F70">
        <f>GT_Spot!T70</f>
        <v>0</v>
      </c>
      <c r="G70">
        <f>PPCL_NG!T70</f>
        <v>30.002000133342221</v>
      </c>
      <c r="H70">
        <f>PPCL_Spot!T70</f>
        <v>0</v>
      </c>
      <c r="I70">
        <f>Bawana_NG!T70</f>
        <v>-0.81727574750830567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746.49904227420677</v>
      </c>
      <c r="P70" s="36">
        <v>75.2</v>
      </c>
      <c r="Q70" s="36">
        <v>24.110000000000003</v>
      </c>
      <c r="R70" s="38">
        <v>17.559999999999999</v>
      </c>
      <c r="S70" s="38">
        <v>0</v>
      </c>
      <c r="T70" s="37">
        <f>SUMPRODUCT(LTA!J70:AN70,LTA!J$101:AN$101,LTA!J$105:AN$105)</f>
        <v>54.35</v>
      </c>
      <c r="U70" s="37">
        <f>SUMPRODUCT(LTA!J70:AN70,LTA!J$102:AN$102,LTA!J$105:AN$105)</f>
        <v>471.33932199999998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209.91000000000003</v>
      </c>
      <c r="AB70" s="75">
        <f>-STOA!P70</f>
        <v>0</v>
      </c>
      <c r="AC70">
        <f t="shared" si="3"/>
        <v>14.436266205093609</v>
      </c>
      <c r="AD70">
        <f t="shared" si="4"/>
        <v>1624.4067224549472</v>
      </c>
      <c r="AE70">
        <f>'IDT-1'!F70</f>
        <v>0</v>
      </c>
      <c r="AF70" s="24"/>
      <c r="AG70">
        <f t="shared" si="5"/>
        <v>1624.4067224549472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3.3099000000000003</v>
      </c>
      <c r="E71">
        <f>GT_NG!T71</f>
        <v>7.379999999999999</v>
      </c>
      <c r="F71">
        <f>GT_Spot!T71</f>
        <v>0</v>
      </c>
      <c r="G71">
        <f>PPCL_NG!T71</f>
        <v>30.002000133342221</v>
      </c>
      <c r="H71">
        <f>PPCL_Spot!T71</f>
        <v>0</v>
      </c>
      <c r="I71">
        <f>Bawana_NG!T71</f>
        <v>-0.81727574750830567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730.22798318218724</v>
      </c>
      <c r="P71" s="36">
        <v>75.2</v>
      </c>
      <c r="Q71" s="36">
        <v>24.110000000000003</v>
      </c>
      <c r="R71" s="38">
        <v>14.02</v>
      </c>
      <c r="S71" s="38">
        <v>0</v>
      </c>
      <c r="T71" s="37">
        <f>SUMPRODUCT(LTA!J71:AN71,LTA!J$101:AN$101,LTA!J$105:AN$105)</f>
        <v>45.46</v>
      </c>
      <c r="U71" s="37">
        <f>SUMPRODUCT(LTA!J71:AN71,LTA!J$102:AN$102,LTA!J$105:AN$105)</f>
        <v>468.43381199999999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211.67000000000002</v>
      </c>
      <c r="AB71" s="75">
        <f>-STOA!P71</f>
        <v>0</v>
      </c>
      <c r="AC71">
        <f t="shared" si="3"/>
        <v>14.173616397083837</v>
      </c>
      <c r="AD71">
        <f t="shared" si="4"/>
        <v>1594.8228031709375</v>
      </c>
      <c r="AE71">
        <f>'IDT-1'!F71</f>
        <v>0</v>
      </c>
      <c r="AF71" s="24"/>
      <c r="AG71">
        <f t="shared" si="5"/>
        <v>1594.8228031709375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3.3099000000000003</v>
      </c>
      <c r="E72">
        <f>GT_NG!T72</f>
        <v>7.379999999999999</v>
      </c>
      <c r="F72">
        <f>GT_Spot!T72</f>
        <v>0</v>
      </c>
      <c r="G72">
        <f>PPCL_NG!T72</f>
        <v>30.002000133342221</v>
      </c>
      <c r="H72">
        <f>PPCL_Spot!T72</f>
        <v>0</v>
      </c>
      <c r="I72">
        <f>Bawana_NG!T72</f>
        <v>-0.81727574750830567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714.77756112232544</v>
      </c>
      <c r="P72" s="36">
        <v>75.2</v>
      </c>
      <c r="Q72" s="36">
        <v>24.110000000000003</v>
      </c>
      <c r="R72" s="38">
        <v>11.14</v>
      </c>
      <c r="S72" s="38">
        <v>0</v>
      </c>
      <c r="T72" s="37">
        <f>SUMPRODUCT(LTA!J72:AN72,LTA!J$101:AN$101,LTA!J$105:AN$105)</f>
        <v>37.86</v>
      </c>
      <c r="U72" s="37">
        <f>SUMPRODUCT(LTA!J72:AN72,LTA!J$102:AN$102,LTA!J$105:AN$105)</f>
        <v>461.81297000000001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211.67000000000002</v>
      </c>
      <c r="AB72" s="75">
        <f>-STOA!P72</f>
        <v>0</v>
      </c>
      <c r="AC72">
        <f t="shared" si="3"/>
        <v>13.887165273357054</v>
      </c>
      <c r="AD72">
        <f t="shared" si="4"/>
        <v>1562.5579902348024</v>
      </c>
      <c r="AE72">
        <f>'IDT-1'!F72</f>
        <v>0</v>
      </c>
      <c r="AF72" s="24"/>
      <c r="AG72">
        <f t="shared" si="5"/>
        <v>1562.5579902348024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3.3099000000000003</v>
      </c>
      <c r="E73">
        <f>GT_NG!T73</f>
        <v>7.379999999999999</v>
      </c>
      <c r="F73">
        <f>GT_Spot!T73</f>
        <v>0</v>
      </c>
      <c r="G73">
        <f>PPCL_NG!T73</f>
        <v>30.002000133342221</v>
      </c>
      <c r="H73">
        <f>PPCL_Spot!T73</f>
        <v>0</v>
      </c>
      <c r="I73">
        <f>Bawana_NG!T73</f>
        <v>-0.81727574750830567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715.51928060038676</v>
      </c>
      <c r="P73" s="36">
        <v>75.2</v>
      </c>
      <c r="Q73" s="36">
        <v>24.110000000000003</v>
      </c>
      <c r="R73" s="38">
        <v>9.0600000000000023</v>
      </c>
      <c r="S73" s="38">
        <v>0</v>
      </c>
      <c r="T73" s="37">
        <f>SUMPRODUCT(LTA!J73:AN73,LTA!J$101:AN$101,LTA!J$105:AN$105)</f>
        <v>31.08</v>
      </c>
      <c r="U73" s="37">
        <f>SUMPRODUCT(LTA!J73:AN73,LTA!J$102:AN$102,LTA!J$105:AN$105)</f>
        <v>456.56405599999999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211.67000000000002</v>
      </c>
      <c r="AB73" s="75">
        <f>-STOA!P73</f>
        <v>0</v>
      </c>
      <c r="AC73">
        <f t="shared" si="3"/>
        <v>13.947096512007901</v>
      </c>
      <c r="AD73">
        <f t="shared" si="4"/>
        <v>1529.130864474213</v>
      </c>
      <c r="AE73">
        <f>'IDT-1'!F73</f>
        <v>0</v>
      </c>
      <c r="AF73" s="24"/>
      <c r="AG73">
        <f t="shared" si="5"/>
        <v>1529.130864474213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3.3099000000000003</v>
      </c>
      <c r="E74">
        <f>GT_NG!T74</f>
        <v>7.379999999999999</v>
      </c>
      <c r="F74">
        <f>GT_Spot!T74</f>
        <v>0</v>
      </c>
      <c r="G74">
        <f>PPCL_NG!T74</f>
        <v>29.601973464897657</v>
      </c>
      <c r="H74">
        <f>PPCL_Spot!T74</f>
        <v>0</v>
      </c>
      <c r="I74">
        <f>Bawana_NG!T74</f>
        <v>-0.81727574750830567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689.32368412388053</v>
      </c>
      <c r="P74" s="36">
        <v>75.2</v>
      </c>
      <c r="Q74" s="36">
        <v>24.110000000000003</v>
      </c>
      <c r="R74" s="38">
        <v>5.33</v>
      </c>
      <c r="S74" s="38">
        <v>0</v>
      </c>
      <c r="T74" s="37">
        <f>SUMPRODUCT(LTA!J74:AN74,LTA!J$101:AN$101,LTA!J$105:AN$105)</f>
        <v>22.75</v>
      </c>
      <c r="U74" s="37">
        <f>SUMPRODUCT(LTA!J74:AN74,LTA!J$102:AN$102,LTA!J$105:AN$105)</f>
        <v>452.01038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211.67000000000002</v>
      </c>
      <c r="AB74" s="75">
        <f>-STOA!P74</f>
        <v>0</v>
      </c>
      <c r="AC74">
        <f t="shared" si="3"/>
        <v>13.522464041921358</v>
      </c>
      <c r="AD74">
        <f t="shared" si="4"/>
        <v>1491.3461977993486</v>
      </c>
      <c r="AE74">
        <f>'IDT-1'!F74</f>
        <v>0</v>
      </c>
      <c r="AF74" s="24"/>
      <c r="AG74">
        <f t="shared" si="5"/>
        <v>1491.3461977993486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3.3099000000000003</v>
      </c>
      <c r="E75">
        <f>GT_NG!T75</f>
        <v>7.379999999999999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-0.81727574750830567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719.21720981629585</v>
      </c>
      <c r="P75" s="36">
        <v>75.2</v>
      </c>
      <c r="Q75" s="36">
        <v>24.110000000000003</v>
      </c>
      <c r="R75" s="38">
        <v>0</v>
      </c>
      <c r="S75" s="38">
        <v>0</v>
      </c>
      <c r="T75" s="37">
        <f>SUMPRODUCT(LTA!J75:AN75,LTA!J$101:AN$101,LTA!J$105:AN$105)</f>
        <v>17.59</v>
      </c>
      <c r="U75" s="37">
        <f>SUMPRODUCT(LTA!J75:AN75,LTA!J$102:AN$102,LTA!J$105:AN$105)</f>
        <v>452.19710199999997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211.85000000000002</v>
      </c>
      <c r="AB75" s="75">
        <f>-STOA!P75</f>
        <v>0</v>
      </c>
      <c r="AC75">
        <f t="shared" si="3"/>
        <v>13.566772942290582</v>
      </c>
      <c r="AD75">
        <f t="shared" si="4"/>
        <v>1526.4701631264973</v>
      </c>
      <c r="AE75">
        <f>'IDT-1'!F75</f>
        <v>0</v>
      </c>
      <c r="AF75" s="24"/>
      <c r="AG75">
        <f t="shared" si="5"/>
        <v>1526.4701631264973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3.3099000000000003</v>
      </c>
      <c r="E76">
        <f>GT_NG!T76</f>
        <v>7.379999999999999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-0.81727574750830567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699.74889892388057</v>
      </c>
      <c r="P76" s="36">
        <v>75.2</v>
      </c>
      <c r="Q76" s="36">
        <v>24.110000000000003</v>
      </c>
      <c r="R76" s="38">
        <v>0</v>
      </c>
      <c r="S76" s="38">
        <v>0</v>
      </c>
      <c r="T76" s="37">
        <f>SUMPRODUCT(LTA!J76:AN76,LTA!J$101:AN$101,LTA!J$105:AN$105)</f>
        <v>13.17</v>
      </c>
      <c r="U76" s="37">
        <f>SUMPRODUCT(LTA!J76:AN76,LTA!J$102:AN$102,LTA!J$105:AN$105)</f>
        <v>448.08438599999994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211.85000000000002</v>
      </c>
      <c r="AB76" s="75">
        <f>-STOA!P76</f>
        <v>0</v>
      </c>
      <c r="AC76">
        <f t="shared" si="3"/>
        <v>13.320363905637327</v>
      </c>
      <c r="AD76">
        <f t="shared" si="4"/>
        <v>1498.7155452707348</v>
      </c>
      <c r="AE76">
        <f>'IDT-1'!F76</f>
        <v>0</v>
      </c>
      <c r="AF76" s="24"/>
      <c r="AG76">
        <f t="shared" si="5"/>
        <v>1498.7155452707348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3.3099000000000003</v>
      </c>
      <c r="E77">
        <f>GT_NG!T77</f>
        <v>7.379999999999999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-0.81727574750830567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707.58088405078229</v>
      </c>
      <c r="P77" s="36">
        <v>75.2</v>
      </c>
      <c r="Q77" s="36">
        <v>24.110000000000003</v>
      </c>
      <c r="R77" s="38">
        <v>0</v>
      </c>
      <c r="S77" s="38">
        <v>0</v>
      </c>
      <c r="T77" s="37">
        <f>SUMPRODUCT(LTA!J77:AN77,LTA!J$101:AN$101,LTA!J$105:AN$105)</f>
        <v>10</v>
      </c>
      <c r="U77" s="37">
        <f>SUMPRODUCT(LTA!J77:AN77,LTA!J$102:AN$102,LTA!J$105:AN$105)</f>
        <v>444.37053800000001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211.85000000000002</v>
      </c>
      <c r="AB77" s="75">
        <f>-STOA!P77</f>
        <v>0</v>
      </c>
      <c r="AC77">
        <f t="shared" si="3"/>
        <v>13.328707512354063</v>
      </c>
      <c r="AD77">
        <f t="shared" si="4"/>
        <v>1499.6553387909203</v>
      </c>
      <c r="AE77">
        <f>'IDT-1'!F77</f>
        <v>0</v>
      </c>
      <c r="AF77" s="24"/>
      <c r="AG77">
        <f t="shared" si="5"/>
        <v>1499.6553387909203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3.3099000000000003</v>
      </c>
      <c r="E78">
        <f>GT_NG!T78</f>
        <v>7.379999999999999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-0.81727574750830567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708.88996555820574</v>
      </c>
      <c r="P78" s="36">
        <v>75.2</v>
      </c>
      <c r="Q78" s="36">
        <v>24.110000000000003</v>
      </c>
      <c r="R78" s="38">
        <v>0</v>
      </c>
      <c r="S78" s="38">
        <v>0</v>
      </c>
      <c r="T78" s="37">
        <f>SUMPRODUCT(LTA!J78:AN78,LTA!J$101:AN$101,LTA!J$105:AN$105)</f>
        <v>4.67</v>
      </c>
      <c r="U78" s="37">
        <f>SUMPRODUCT(LTA!J78:AN78,LTA!J$102:AN$102,LTA!J$105:AN$105)</f>
        <v>441.91571399999998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211.85000000000002</v>
      </c>
      <c r="AB78" s="75">
        <f>-STOA!P78</f>
        <v>0</v>
      </c>
      <c r="AC78">
        <f t="shared" si="3"/>
        <v>13.271720978419388</v>
      </c>
      <c r="AD78">
        <f t="shared" si="4"/>
        <v>1493.2365828322779</v>
      </c>
      <c r="AE78">
        <f>'IDT-1'!F78</f>
        <v>0</v>
      </c>
      <c r="AF78" s="24"/>
      <c r="AG78">
        <f t="shared" si="5"/>
        <v>1493.2365828322779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3.3099000000000003</v>
      </c>
      <c r="E79">
        <f>GT_NG!T79</f>
        <v>7.379999999999999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-0.81727574750830567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718.19792628265861</v>
      </c>
      <c r="P79" s="36">
        <v>75.2</v>
      </c>
      <c r="Q79" s="36">
        <v>24.110000000000003</v>
      </c>
      <c r="R79" s="38">
        <v>0</v>
      </c>
      <c r="S79" s="38">
        <v>0</v>
      </c>
      <c r="T79" s="37">
        <f>SUMPRODUCT(LTA!J79:AN79,LTA!J$101:AN$101,LTA!J$105:AN$105)</f>
        <v>2</v>
      </c>
      <c r="U79" s="37">
        <f>SUMPRODUCT(LTA!J79:AN79,LTA!J$102:AN$102,LTA!J$105:AN$105)</f>
        <v>440.64572199999998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212.03000000000003</v>
      </c>
      <c r="AB79" s="75">
        <f>-STOA!P79</f>
        <v>0</v>
      </c>
      <c r="AC79">
        <f t="shared" si="3"/>
        <v>13.320543103194572</v>
      </c>
      <c r="AD79">
        <f t="shared" si="4"/>
        <v>1498.7357294319559</v>
      </c>
      <c r="AE79">
        <f>'IDT-1'!F79</f>
        <v>0</v>
      </c>
      <c r="AF79" s="24"/>
      <c r="AG79">
        <f t="shared" si="5"/>
        <v>1498.7357294319559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3.3099000000000003</v>
      </c>
      <c r="E80">
        <f>GT_NG!T80</f>
        <v>7.379999999999999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-0.81727574750830567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742.44964552530519</v>
      </c>
      <c r="P80" s="36">
        <v>75.2</v>
      </c>
      <c r="Q80" s="36">
        <v>24.113131982333076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439.88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212.03000000000003</v>
      </c>
      <c r="AB80" s="75">
        <f>-STOA!P80</f>
        <v>0</v>
      </c>
      <c r="AC80">
        <f t="shared" si="3"/>
        <v>13.509647440374396</v>
      </c>
      <c r="AD80">
        <f t="shared" si="4"/>
        <v>1520.0357543197556</v>
      </c>
      <c r="AE80">
        <f>'IDT-1'!F80</f>
        <v>-9.2260000000000009</v>
      </c>
      <c r="AF80" s="24"/>
      <c r="AG80">
        <f t="shared" si="5"/>
        <v>1510.8097543197555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3.3099000000000003</v>
      </c>
      <c r="E81">
        <f>GT_NG!T81</f>
        <v>7.379999999999999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-0.81727574750830567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742.44964552530519</v>
      </c>
      <c r="P81" s="36">
        <v>75.2</v>
      </c>
      <c r="Q81" s="36">
        <v>24.113131982333076</v>
      </c>
      <c r="R81" s="38">
        <v>0</v>
      </c>
      <c r="S81" s="38">
        <v>0</v>
      </c>
      <c r="T81" s="37">
        <f>SUMPRODUCT(LTA!J81:AN81,LTA!J$101:AN$101,LTA!J$105:AN$105)</f>
        <v>0.1</v>
      </c>
      <c r="U81" s="37">
        <f>SUMPRODUCT(LTA!J81:AN81,LTA!J$102:AN$102,LTA!J$105:AN$105)</f>
        <v>439.51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212.03000000000003</v>
      </c>
      <c r="AB81" s="75">
        <f>-STOA!P81</f>
        <v>0</v>
      </c>
      <c r="AC81">
        <f t="shared" si="3"/>
        <v>13.507271440374396</v>
      </c>
      <c r="AD81">
        <f t="shared" si="4"/>
        <v>1519.7681303197558</v>
      </c>
      <c r="AE81">
        <f>'IDT-1'!F81</f>
        <v>-1.651</v>
      </c>
      <c r="AF81" s="24"/>
      <c r="AG81">
        <f t="shared" si="5"/>
        <v>1518.1171303197557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3.3099000000000003</v>
      </c>
      <c r="E82">
        <f>GT_NG!T82</f>
        <v>7.379999999999999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-0.81727574750830567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742.44964552530519</v>
      </c>
      <c r="P82" s="36">
        <v>75.2</v>
      </c>
      <c r="Q82" s="36">
        <v>24.113131982333076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439.34999999999997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212.03000000000003</v>
      </c>
      <c r="AB82" s="75">
        <f>-STOA!P82</f>
        <v>0</v>
      </c>
      <c r="AC82">
        <f t="shared" si="3"/>
        <v>13.504983440374394</v>
      </c>
      <c r="AD82">
        <f t="shared" si="4"/>
        <v>1519.5104183197557</v>
      </c>
      <c r="AE82">
        <f>'IDT-1'!F82</f>
        <v>0</v>
      </c>
      <c r="AF82" s="24"/>
      <c r="AG82">
        <f t="shared" si="5"/>
        <v>1519.5104183197557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3.3099000000000003</v>
      </c>
      <c r="E83">
        <f>GT_NG!T83</f>
        <v>7.379999999999999</v>
      </c>
      <c r="F83">
        <f>GT_Spot!T83</f>
        <v>0</v>
      </c>
      <c r="G83">
        <f>PPCL_NG!T83</f>
        <v>30.002000133342221</v>
      </c>
      <c r="H83">
        <f>PPCL_Spot!T83</f>
        <v>0</v>
      </c>
      <c r="I83">
        <f>Bawana_NG!T83</f>
        <v>-0.81727574750830567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742.28703015906058</v>
      </c>
      <c r="P83" s="36">
        <v>75.2</v>
      </c>
      <c r="Q83" s="36">
        <v>24.113131982333076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441.12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212.22000000000003</v>
      </c>
      <c r="AB83" s="75">
        <f>-STOA!P83</f>
        <v>0</v>
      </c>
      <c r="AC83">
        <f t="shared" si="3"/>
        <v>13.520818026324854</v>
      </c>
      <c r="AD83">
        <f t="shared" si="4"/>
        <v>1521.293968500903</v>
      </c>
      <c r="AE83">
        <f>'IDT-1'!F83</f>
        <v>0</v>
      </c>
      <c r="AF83" s="24"/>
      <c r="AG83">
        <f t="shared" si="5"/>
        <v>1521.293968500903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3.3099000000000003</v>
      </c>
      <c r="E84">
        <f>GT_NG!T84</f>
        <v>7.379999999999999</v>
      </c>
      <c r="F84">
        <f>GT_Spot!T84</f>
        <v>0</v>
      </c>
      <c r="G84">
        <f>PPCL_NG!T84</f>
        <v>30.002000133342221</v>
      </c>
      <c r="H84">
        <f>PPCL_Spot!T84</f>
        <v>0</v>
      </c>
      <c r="I84">
        <f>Bawana_NG!T84</f>
        <v>-0.81727574750830567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829.60947421793901</v>
      </c>
      <c r="P84" s="36">
        <v>75.2</v>
      </c>
      <c r="Q84" s="36">
        <v>24.113131982333076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439.84999999999997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212.22000000000003</v>
      </c>
      <c r="AB84" s="75">
        <f>-STOA!P84</f>
        <v>0</v>
      </c>
      <c r="AC84">
        <f t="shared" si="3"/>
        <v>14.278079534042984</v>
      </c>
      <c r="AD84">
        <f t="shared" si="4"/>
        <v>1606.5891510520632</v>
      </c>
      <c r="AE84">
        <f>'IDT-1'!F84</f>
        <v>-82.459000000000003</v>
      </c>
      <c r="AF84" s="24"/>
      <c r="AG84">
        <f t="shared" si="5"/>
        <v>1524.1301510520632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3.3099000000000003</v>
      </c>
      <c r="E85">
        <f>GT_NG!T85</f>
        <v>7.379999999999999</v>
      </c>
      <c r="F85">
        <f>GT_Spot!T85</f>
        <v>0</v>
      </c>
      <c r="G85">
        <f>PPCL_NG!T85</f>
        <v>30.002000133342221</v>
      </c>
      <c r="H85">
        <f>PPCL_Spot!T85</f>
        <v>0</v>
      </c>
      <c r="I85">
        <f>Bawana_NG!T85</f>
        <v>-0.81727574750830567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851.74669425311004</v>
      </c>
      <c r="P85" s="36">
        <v>75.2</v>
      </c>
      <c r="Q85" s="36">
        <v>24.113131982333076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439.53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212.22000000000003</v>
      </c>
      <c r="AB85" s="75">
        <f>-STOA!P85</f>
        <v>0</v>
      </c>
      <c r="AC85">
        <f t="shared" si="3"/>
        <v>14.725623070352489</v>
      </c>
      <c r="AD85">
        <f t="shared" si="4"/>
        <v>1656.9988275509247</v>
      </c>
      <c r="AE85">
        <f>'IDT-1'!F85</f>
        <v>-129.167</v>
      </c>
      <c r="AF85" s="24"/>
      <c r="AG85">
        <f t="shared" si="5"/>
        <v>1527.8318275509248</v>
      </c>
      <c r="AI85" s="34">
        <f>PXIL!J85</f>
        <v>0</v>
      </c>
      <c r="AJ85" s="34">
        <f>PXIL!P85</f>
        <v>0</v>
      </c>
      <c r="AK85" s="34">
        <f>RTM_IEX!J85</f>
        <v>29.04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3.3099000000000003</v>
      </c>
      <c r="E86">
        <f>GT_NG!T86</f>
        <v>7.380994743226851</v>
      </c>
      <c r="F86">
        <f>GT_Spot!T86</f>
        <v>0</v>
      </c>
      <c r="G86">
        <f>PPCL_NG!T86</f>
        <v>30.002000133342221</v>
      </c>
      <c r="H86">
        <f>PPCL_Spot!T86</f>
        <v>0</v>
      </c>
      <c r="I86">
        <f>Bawana_NG!T86</f>
        <v>-0.81727574750830567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857.98557277480347</v>
      </c>
      <c r="P86" s="36">
        <v>75.2</v>
      </c>
      <c r="Q86" s="36">
        <v>24.113131982333076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438.89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212.22000000000003</v>
      </c>
      <c r="AB86" s="75">
        <f>-STOA!P86</f>
        <v>0</v>
      </c>
      <c r="AC86">
        <f t="shared" si="3"/>
        <v>14.860085955083788</v>
      </c>
      <c r="AD86">
        <f t="shared" si="4"/>
        <v>1672.1442379311136</v>
      </c>
      <c r="AE86">
        <f>'IDT-1'!F86</f>
        <v>-150.50200000000001</v>
      </c>
      <c r="AF86" s="24"/>
      <c r="AG86">
        <f t="shared" si="5"/>
        <v>1521.6422379311136</v>
      </c>
      <c r="AI86" s="34">
        <f>PXIL!J86</f>
        <v>0</v>
      </c>
      <c r="AJ86" s="34">
        <f>PXIL!P86</f>
        <v>0</v>
      </c>
      <c r="AK86" s="34">
        <f>RTM_IEX!J86</f>
        <v>38.72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3.3099000000000003</v>
      </c>
      <c r="E87">
        <f>GT_NG!T87</f>
        <v>7.380994743226851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-0.81727574750830567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963.83365009483032</v>
      </c>
      <c r="P87" s="36">
        <v>75.2</v>
      </c>
      <c r="Q87" s="36">
        <v>24.113131982333076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438.90999999999997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212.41000000000003</v>
      </c>
      <c r="AB87" s="75">
        <f>-STOA!P87</f>
        <v>0</v>
      </c>
      <c r="AC87">
        <f t="shared" si="3"/>
        <v>15.452643434326612</v>
      </c>
      <c r="AD87">
        <f t="shared" si="4"/>
        <v>1738.8877576385555</v>
      </c>
      <c r="AE87">
        <f>'IDT-1'!F87</f>
        <v>-170.685</v>
      </c>
      <c r="AF87" s="24"/>
      <c r="AG87">
        <f t="shared" si="5"/>
        <v>1568.2027576385556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3.3099000000000003</v>
      </c>
      <c r="E88">
        <f>GT_NG!T88</f>
        <v>7.380994743226851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-0.81727574750830567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963.83365009483032</v>
      </c>
      <c r="P88" s="36">
        <v>75.2</v>
      </c>
      <c r="Q88" s="36">
        <v>24.113131982333076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436.25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-13</v>
      </c>
      <c r="AA88" s="75">
        <f>STOA!J88</f>
        <v>212.41000000000003</v>
      </c>
      <c r="AB88" s="75">
        <f>-STOA!P88</f>
        <v>0</v>
      </c>
      <c r="AC88">
        <f t="shared" si="3"/>
        <v>15.544651092115151</v>
      </c>
      <c r="AD88">
        <f t="shared" si="4"/>
        <v>1723.1357499807668</v>
      </c>
      <c r="AE88">
        <f>'IDT-1'!F88</f>
        <v>-165.11699999999999</v>
      </c>
      <c r="AF88" s="24"/>
      <c r="AG88">
        <f t="shared" si="5"/>
        <v>1558.0187499807669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3.3099000000000003</v>
      </c>
      <c r="E89">
        <f>GT_NG!T89</f>
        <v>7.380994743226851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-0.81727574750830567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959.1545704713626</v>
      </c>
      <c r="P89" s="36">
        <v>75.2</v>
      </c>
      <c r="Q89" s="36">
        <v>24.113131982333076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435.83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-13</v>
      </c>
      <c r="AA89" s="75">
        <f>STOA!J89</f>
        <v>212.41000000000003</v>
      </c>
      <c r="AB89" s="75">
        <f>-STOA!P89</f>
        <v>0</v>
      </c>
      <c r="AC89">
        <f t="shared" si="3"/>
        <v>15.733419191428634</v>
      </c>
      <c r="AD89">
        <f t="shared" si="4"/>
        <v>1744.3979022579856</v>
      </c>
      <c r="AE89">
        <f>'IDT-1'!F89</f>
        <v>-141.917</v>
      </c>
      <c r="AF89" s="24"/>
      <c r="AG89">
        <f t="shared" si="5"/>
        <v>1602.4809022579857</v>
      </c>
      <c r="AI89" s="34">
        <f>PXIL!J89</f>
        <v>0</v>
      </c>
      <c r="AJ89" s="34">
        <f>PXIL!P89</f>
        <v>0</v>
      </c>
      <c r="AK89" s="34">
        <f>RTM_IEX!J89</f>
        <v>26.55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3.3099000000000003</v>
      </c>
      <c r="E90">
        <f>GT_NG!T90</f>
        <v>7.380994743226851</v>
      </c>
      <c r="F90">
        <f>GT_Spot!T90</f>
        <v>0</v>
      </c>
      <c r="G90">
        <f>PPCL_NG!T90</f>
        <v>29.6</v>
      </c>
      <c r="H90">
        <f>PPCL_Spot!T90</f>
        <v>0</v>
      </c>
      <c r="I90">
        <f>Bawana_NG!T90</f>
        <v>-0.81727574750830567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964.92430100265915</v>
      </c>
      <c r="P90" s="36">
        <v>75.2</v>
      </c>
      <c r="Q90" s="36">
        <v>24.113131982333076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435.73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-13</v>
      </c>
      <c r="AA90" s="75">
        <f>STOA!J90</f>
        <v>212.41000000000003</v>
      </c>
      <c r="AB90" s="75">
        <f>-STOA!P90</f>
        <v>0</v>
      </c>
      <c r="AC90">
        <f t="shared" si="3"/>
        <v>15.862600820104044</v>
      </c>
      <c r="AD90">
        <f t="shared" si="4"/>
        <v>1758.9484511606067</v>
      </c>
      <c r="AE90">
        <f>'IDT-1'!F90</f>
        <v>-115.258</v>
      </c>
      <c r="AF90" s="24"/>
      <c r="AG90">
        <f t="shared" si="5"/>
        <v>1643.6904511606067</v>
      </c>
      <c r="AI90" s="34">
        <f>PXIL!J90</f>
        <v>0</v>
      </c>
      <c r="AJ90" s="34">
        <f>PXIL!P90</f>
        <v>0</v>
      </c>
      <c r="AK90" s="34">
        <f>RTM_IEX!J90</f>
        <v>35.96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3.3099000000000003</v>
      </c>
      <c r="E91">
        <f>GT_NG!T91</f>
        <v>7.380994743226851</v>
      </c>
      <c r="F91">
        <f>GT_Spot!T91</f>
        <v>0</v>
      </c>
      <c r="G91">
        <f>PPCL_NG!T91</f>
        <v>29.6</v>
      </c>
      <c r="H91">
        <f>PPCL_Spot!T91</f>
        <v>0</v>
      </c>
      <c r="I91">
        <f>Bawana_NG!T91</f>
        <v>-0.81727574750830567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1030.8468776325335</v>
      </c>
      <c r="P91" s="36">
        <v>75.2</v>
      </c>
      <c r="Q91" s="36">
        <v>24.113131982333076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436.12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-29</v>
      </c>
      <c r="AA91" s="75">
        <f>STOA!J91</f>
        <v>212.59000000000003</v>
      </c>
      <c r="AB91" s="75">
        <f>-STOA!P91</f>
        <v>0</v>
      </c>
      <c r="AC91">
        <f t="shared" si="3"/>
        <v>16.49756153480206</v>
      </c>
      <c r="AD91">
        <f t="shared" si="4"/>
        <v>1798.3260670757832</v>
      </c>
      <c r="AE91">
        <f>'IDT-1'!F91</f>
        <v>-68.043000000000006</v>
      </c>
      <c r="AF91" s="24"/>
      <c r="AG91">
        <f t="shared" si="5"/>
        <v>1730.283067075783</v>
      </c>
      <c r="AI91" s="34">
        <f>PXIL!J91</f>
        <v>0</v>
      </c>
      <c r="AJ91" s="34">
        <f>PXIL!P91</f>
        <v>0</v>
      </c>
      <c r="AK91" s="34">
        <f>RTM_IEX!J91</f>
        <v>25.48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3.3099000000000003</v>
      </c>
      <c r="E92">
        <f>GT_NG!T92</f>
        <v>7.380994743226851</v>
      </c>
      <c r="F92">
        <f>GT_Spot!T92</f>
        <v>0</v>
      </c>
      <c r="G92">
        <f>PPCL_NG!T92</f>
        <v>29.6</v>
      </c>
      <c r="H92">
        <f>PPCL_Spot!T92</f>
        <v>0</v>
      </c>
      <c r="I92">
        <f>Bawana_NG!T92</f>
        <v>-0.81727574750830567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1030.8639388653808</v>
      </c>
      <c r="P92" s="36">
        <v>75.2</v>
      </c>
      <c r="Q92" s="36">
        <v>24.113131982333076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-18</v>
      </c>
      <c r="AA92" s="75">
        <f>STOA!J92</f>
        <v>212.59000000000003</v>
      </c>
      <c r="AB92" s="75">
        <f>-STOA!P92</f>
        <v>0</v>
      </c>
      <c r="AC92">
        <f t="shared" si="3"/>
        <v>16.44334827090697</v>
      </c>
      <c r="AD92">
        <f t="shared" si="4"/>
        <v>1814.3173415725255</v>
      </c>
      <c r="AE92">
        <f>'IDT-1'!F92</f>
        <v>-56.728000000000002</v>
      </c>
      <c r="AF92" s="24"/>
      <c r="AG92">
        <f t="shared" si="5"/>
        <v>1757.5893415725254</v>
      </c>
      <c r="AI92" s="34">
        <f>PXIL!J92</f>
        <v>0</v>
      </c>
      <c r="AJ92" s="34">
        <f>PXIL!P92</f>
        <v>0</v>
      </c>
      <c r="AK92" s="34">
        <f>RTM_IEX!J92</f>
        <v>30.52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3.3099000000000003</v>
      </c>
      <c r="E93">
        <f>GT_NG!T93</f>
        <v>8.2974054391997498</v>
      </c>
      <c r="F93">
        <f>GT_Spot!T93</f>
        <v>0</v>
      </c>
      <c r="G93">
        <f>PPCL_NG!T93</f>
        <v>29.6</v>
      </c>
      <c r="H93">
        <f>PPCL_Spot!T93</f>
        <v>0</v>
      </c>
      <c r="I93">
        <f>Bawana_NG!T93</f>
        <v>-0.81727574750830567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1027.8111797190277</v>
      </c>
      <c r="P93" s="36">
        <v>75.2</v>
      </c>
      <c r="Q93" s="36">
        <v>24.113131982333076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435.7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-18</v>
      </c>
      <c r="AA93" s="75">
        <f>STOA!J93</f>
        <v>212.59000000000003</v>
      </c>
      <c r="AB93" s="75">
        <f>-STOA!P93</f>
        <v>0</v>
      </c>
      <c r="AC93">
        <f t="shared" si="3"/>
        <v>16.488524404543625</v>
      </c>
      <c r="AD93">
        <f t="shared" si="4"/>
        <v>1819.4058169885086</v>
      </c>
      <c r="AE93">
        <f>'IDT-1'!F93</f>
        <v>-35.948</v>
      </c>
      <c r="AF93" s="24"/>
      <c r="AG93">
        <f t="shared" si="5"/>
        <v>1783.4578169885085</v>
      </c>
      <c r="AI93" s="34">
        <f>PXIL!J93</f>
        <v>0</v>
      </c>
      <c r="AJ93" s="34">
        <f>PXIL!P93</f>
        <v>0</v>
      </c>
      <c r="AK93" s="34">
        <f>RTM_IEX!J93</f>
        <v>38.090000000000003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3.3099000000000003</v>
      </c>
      <c r="E94">
        <f>GT_NG!T94</f>
        <v>7.380994743226851</v>
      </c>
      <c r="F94">
        <f>GT_Spot!T94</f>
        <v>0</v>
      </c>
      <c r="G94">
        <f>PPCL_NG!T94</f>
        <v>29.6</v>
      </c>
      <c r="H94">
        <f>PPCL_Spot!T94</f>
        <v>0</v>
      </c>
      <c r="I94">
        <f>Bawana_NG!T94</f>
        <v>-0.81727574750830567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1027.8111797190277</v>
      </c>
      <c r="P94" s="36">
        <v>75.2</v>
      </c>
      <c r="Q94" s="36">
        <v>24.113131982333076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435.44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-18</v>
      </c>
      <c r="AA94" s="75">
        <f>STOA!J94</f>
        <v>212.59000000000003</v>
      </c>
      <c r="AB94" s="75">
        <f>-STOA!P94</f>
        <v>0</v>
      </c>
      <c r="AC94">
        <f t="shared" si="3"/>
        <v>16.578579990419065</v>
      </c>
      <c r="AD94">
        <f t="shared" si="4"/>
        <v>1829.5493507066606</v>
      </c>
      <c r="AE94">
        <f>'IDT-1'!F94</f>
        <v>-21.158000000000001</v>
      </c>
      <c r="AF94" s="24"/>
      <c r="AG94">
        <f t="shared" si="5"/>
        <v>1808.3913507066607</v>
      </c>
      <c r="AI94" s="34">
        <f>PXIL!J94</f>
        <v>0</v>
      </c>
      <c r="AJ94" s="34">
        <f>PXIL!P94</f>
        <v>0</v>
      </c>
      <c r="AK94" s="34">
        <f>RTM_IEX!J94</f>
        <v>49.5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3.3099000000000003</v>
      </c>
      <c r="E95">
        <f>GT_NG!T95</f>
        <v>10.65845576742732</v>
      </c>
      <c r="F95">
        <f>GT_Spot!T95</f>
        <v>0</v>
      </c>
      <c r="G95">
        <f>PPCL_NG!T95</f>
        <v>29.6</v>
      </c>
      <c r="H95">
        <f>PPCL_Spot!T95</f>
        <v>0</v>
      </c>
      <c r="I95">
        <f>Bawana_NG!T95</f>
        <v>-0.81727574750830567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1024.3625937142992</v>
      </c>
      <c r="P95" s="36">
        <v>75.2</v>
      </c>
      <c r="Q95" s="36">
        <v>24.113131982333076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438.26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-18</v>
      </c>
      <c r="AA95" s="75">
        <f>STOA!J95</f>
        <v>212.68000000000004</v>
      </c>
      <c r="AB95" s="75">
        <f>-STOA!P95</f>
        <v>0</v>
      </c>
      <c r="AC95">
        <f t="shared" si="3"/>
        <v>17.194218090590418</v>
      </c>
      <c r="AD95">
        <f t="shared" si="4"/>
        <v>1898.8925876259611</v>
      </c>
      <c r="AE95">
        <f>'IDT-1'!F95</f>
        <v>-7.4870000000000001</v>
      </c>
      <c r="AF95" s="24"/>
      <c r="AG95">
        <f t="shared" si="5"/>
        <v>1891.4055876259611</v>
      </c>
      <c r="AI95" s="34">
        <f>PXIL!J95</f>
        <v>0</v>
      </c>
      <c r="AJ95" s="34">
        <f>PXIL!P95</f>
        <v>0</v>
      </c>
      <c r="AK95" s="34">
        <f>RTM_IEX!J95</f>
        <v>116.72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3.3099000000000003</v>
      </c>
      <c r="E96">
        <f>GT_NG!T96</f>
        <v>10.65845576742732</v>
      </c>
      <c r="F96">
        <f>GT_Spot!T96</f>
        <v>0</v>
      </c>
      <c r="G96">
        <f>PPCL_NG!T96</f>
        <v>29.6</v>
      </c>
      <c r="H96">
        <f>PPCL_Spot!T96</f>
        <v>0</v>
      </c>
      <c r="I96">
        <f>Bawana_NG!T96</f>
        <v>-0.81727574750830567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1024.2161837142994</v>
      </c>
      <c r="P96" s="36">
        <v>75.2</v>
      </c>
      <c r="Q96" s="36">
        <v>24.113131982333076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-18</v>
      </c>
      <c r="AA96" s="75">
        <f>STOA!J96</f>
        <v>212.68000000000004</v>
      </c>
      <c r="AB96" s="75">
        <f>-STOA!P96</f>
        <v>0</v>
      </c>
      <c r="AC96">
        <f t="shared" si="3"/>
        <v>17.337425682590425</v>
      </c>
      <c r="AD96">
        <f t="shared" si="4"/>
        <v>1915.0229700339612</v>
      </c>
      <c r="AE96">
        <f>'IDT-1'!F96</f>
        <v>-1.3069999999999999</v>
      </c>
      <c r="AF96" s="24"/>
      <c r="AG96">
        <f t="shared" si="5"/>
        <v>1913.7159700339612</v>
      </c>
      <c r="AI96" s="34">
        <f>PXIL!J96</f>
        <v>0</v>
      </c>
      <c r="AJ96" s="34">
        <f>PXIL!P96</f>
        <v>0</v>
      </c>
      <c r="AK96" s="34">
        <f>RTM_IEX!J96</f>
        <v>132.4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3.3099000000000003</v>
      </c>
      <c r="E97">
        <f>GT_NG!T97</f>
        <v>10.65845576742732</v>
      </c>
      <c r="F97">
        <f>GT_Spot!T97</f>
        <v>0</v>
      </c>
      <c r="G97">
        <f>PPCL_NG!T97</f>
        <v>29.6</v>
      </c>
      <c r="H97">
        <f>PPCL_Spot!T97</f>
        <v>0</v>
      </c>
      <c r="I97">
        <f>Bawana_NG!T97</f>
        <v>-0.81727574750830567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1022.351788099309</v>
      </c>
      <c r="P97" s="36">
        <v>75.2</v>
      </c>
      <c r="Q97" s="36">
        <v>24.113131982333076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435.15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-18</v>
      </c>
      <c r="AA97" s="75">
        <f>STOA!J97</f>
        <v>212.68000000000004</v>
      </c>
      <c r="AB97" s="75">
        <f>-STOA!P97</f>
        <v>0</v>
      </c>
      <c r="AC97">
        <f t="shared" si="3"/>
        <v>16.787563001178505</v>
      </c>
      <c r="AD97">
        <f t="shared" si="4"/>
        <v>1853.0884371003826</v>
      </c>
      <c r="AE97">
        <f>'IDT-1'!F97</f>
        <v>0</v>
      </c>
      <c r="AF97" s="24"/>
      <c r="AG97">
        <f t="shared" si="5"/>
        <v>1853.0884371003826</v>
      </c>
      <c r="AI97" s="34">
        <f>PXIL!J97</f>
        <v>0</v>
      </c>
      <c r="AJ97" s="34">
        <f>PXIL!P97</f>
        <v>0</v>
      </c>
      <c r="AK97" s="34">
        <f>RTM_IEX!J97</f>
        <v>75.63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3.3099000000000003</v>
      </c>
      <c r="E98">
        <f>GT_NG!T98</f>
        <v>10.65845576742732</v>
      </c>
      <c r="F98">
        <f>GT_Spot!T98</f>
        <v>0</v>
      </c>
      <c r="G98">
        <f>PPCL_NG!T98</f>
        <v>29.6</v>
      </c>
      <c r="H98">
        <f>PPCL_Spot!T98</f>
        <v>0</v>
      </c>
      <c r="I98">
        <f>Bawana_NG!T98</f>
        <v>-0.81727574750830567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1022.351788099309</v>
      </c>
      <c r="P98" s="36">
        <v>75.2</v>
      </c>
      <c r="Q98" s="36">
        <v>24.113131982333076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435.61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-13</v>
      </c>
      <c r="AA98" s="75">
        <f>STOA!J98</f>
        <v>212.68000000000004</v>
      </c>
      <c r="AB98" s="75">
        <f>-STOA!P98</f>
        <v>0</v>
      </c>
      <c r="AC98">
        <f t="shared" si="3"/>
        <v>16.757692363567529</v>
      </c>
      <c r="AD98">
        <f t="shared" si="4"/>
        <v>1859.7683077379938</v>
      </c>
      <c r="AE98">
        <f>'IDT-1'!F98</f>
        <v>-2.327</v>
      </c>
      <c r="AF98" s="24"/>
      <c r="AG98">
        <f t="shared" si="5"/>
        <v>1857.4413077379938</v>
      </c>
      <c r="AI98" s="34">
        <f>PXIL!J98</f>
        <v>0</v>
      </c>
      <c r="AJ98" s="34">
        <f>PXIL!P98</f>
        <v>0</v>
      </c>
      <c r="AK98" s="34">
        <f>RTM_IEX!J98</f>
        <v>76.819999999999993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8.2709887500000148E-2</v>
      </c>
      <c r="E99">
        <f t="shared" si="6"/>
        <v>0.25307044527759304</v>
      </c>
      <c r="F99">
        <f t="shared" si="6"/>
        <v>0</v>
      </c>
      <c r="G99">
        <f t="shared" si="6"/>
        <v>0.71744123749537159</v>
      </c>
      <c r="H99">
        <f t="shared" si="6"/>
        <v>0</v>
      </c>
      <c r="I99">
        <f t="shared" si="6"/>
        <v>-3.302456810631229E-2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17.260513222061103</v>
      </c>
      <c r="P99" s="36">
        <f t="shared" si="6"/>
        <v>1.442579775419758</v>
      </c>
      <c r="Q99" s="36">
        <f t="shared" si="6"/>
        <v>0.43210361463778263</v>
      </c>
      <c r="R99" s="38">
        <f>SUM(R3:R98)/4000</f>
        <v>0.24217187598597734</v>
      </c>
      <c r="S99" s="38">
        <f t="shared" si="6"/>
        <v>0</v>
      </c>
      <c r="T99" s="37">
        <f t="shared" si="6"/>
        <v>0.87521750000000031</v>
      </c>
      <c r="U99" s="37">
        <f t="shared" si="6"/>
        <v>10.448391174000001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-0.27250000000000002</v>
      </c>
      <c r="AA99" s="75">
        <f t="shared" si="6"/>
        <v>5.0681625000000023</v>
      </c>
      <c r="AB99" s="75">
        <f t="shared" si="6"/>
        <v>0</v>
      </c>
      <c r="AC99">
        <f t="shared" si="6"/>
        <v>0.33282267537209748</v>
      </c>
      <c r="AD99">
        <f t="shared" si="6"/>
        <v>35.992778988899182</v>
      </c>
      <c r="AE99">
        <f t="shared" si="6"/>
        <v>-0.28974500000000009</v>
      </c>
      <c r="AG99">
        <f t="shared" si="6"/>
        <v>35.703033988899172</v>
      </c>
      <c r="AI99">
        <f t="shared" si="6"/>
        <v>0</v>
      </c>
      <c r="AJ99">
        <f t="shared" si="6"/>
        <v>0</v>
      </c>
      <c r="AK99">
        <f t="shared" si="6"/>
        <v>0.24751499999999999</v>
      </c>
      <c r="AL99">
        <f t="shared" si="6"/>
        <v>-0.43874999999999997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45109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6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6">
      <c r="A3" t="s">
        <v>45</v>
      </c>
      <c r="D3">
        <f>TWEPL!S3</f>
        <v>0.60750000000000004</v>
      </c>
      <c r="E3">
        <f>GT_NG!S3</f>
        <v>1.7280023094688222</v>
      </c>
      <c r="F3">
        <f>GT_Spot!S3</f>
        <v>0</v>
      </c>
      <c r="G3">
        <f>PPCL_NG!S3</f>
        <v>45.688831168831165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87.12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35.81</v>
      </c>
      <c r="AB3" s="75">
        <f>-STOA!Q3</f>
        <v>0</v>
      </c>
      <c r="AC3">
        <f>SUMIF(B3:AB3,"&gt;0")*$AC$2-SUMIF(B3:AB3,"&lt;0")*($AC$2/(1-$AC$2))+SUMIF(AI3:AR3,"&gt;0")*$AC$2-SUMIF(AI3:AR3,"&lt;0")*($AC$2/(1-$AC$2))</f>
        <v>1.5092811047462475</v>
      </c>
      <c r="AD3">
        <f>SUM(B3:AB3,AI3:AR3)-AC3</f>
        <v>168.89505237355377</v>
      </c>
      <c r="AE3">
        <f>'IDT-1'!E3</f>
        <v>0</v>
      </c>
      <c r="AF3" s="24"/>
      <c r="AG3">
        <f>SUM(AD3:AF3)+AT3</f>
        <v>168.89505237355377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0.60750000000000004</v>
      </c>
      <c r="E4">
        <f>GT_NG!S4</f>
        <v>1.7280023094688222</v>
      </c>
      <c r="F4">
        <f>GT_Spot!S4</f>
        <v>0</v>
      </c>
      <c r="G4">
        <f>PPCL_NG!S4</f>
        <v>45.688831168831165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84.22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35.81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1.4837611047462473</v>
      </c>
      <c r="AD4">
        <f t="shared" ref="AD4:AD67" si="1">SUM(B4:AB4,AI4:AR4)-AC4</f>
        <v>166.02057237355376</v>
      </c>
      <c r="AE4">
        <f>'IDT-1'!E4</f>
        <v>0</v>
      </c>
      <c r="AF4" s="24"/>
      <c r="AG4">
        <f t="shared" ref="AG4:AG67" si="2">SUM(AD4:AF4)+AT4</f>
        <v>166.02057237355376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0.60750000000000004</v>
      </c>
      <c r="E5">
        <f>GT_NG!S5</f>
        <v>1.7280023094688222</v>
      </c>
      <c r="F5">
        <f>GT_Spot!S5</f>
        <v>0</v>
      </c>
      <c r="G5">
        <f>PPCL_NG!S5</f>
        <v>45.54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82.28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35.81</v>
      </c>
      <c r="AB5" s="75">
        <f>-STOA!Q5</f>
        <v>0</v>
      </c>
      <c r="AC5">
        <f t="shared" si="0"/>
        <v>1.4653793904605332</v>
      </c>
      <c r="AD5">
        <f t="shared" si="1"/>
        <v>163.95012291900829</v>
      </c>
      <c r="AE5">
        <f>'IDT-1'!E5</f>
        <v>0</v>
      </c>
      <c r="AF5" s="24"/>
      <c r="AG5">
        <f t="shared" si="2"/>
        <v>163.95012291900829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0.60750000000000004</v>
      </c>
      <c r="E6">
        <f>GT_NG!S6</f>
        <v>1.7280023094688222</v>
      </c>
      <c r="F6">
        <f>GT_Spot!S6</f>
        <v>0</v>
      </c>
      <c r="G6">
        <f>PPCL_NG!S6</f>
        <v>45.54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79.38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35.81</v>
      </c>
      <c r="AB6" s="75">
        <f>-STOA!Q6</f>
        <v>0</v>
      </c>
      <c r="AC6">
        <f t="shared" si="0"/>
        <v>1.4398593904605332</v>
      </c>
      <c r="AD6">
        <f t="shared" si="1"/>
        <v>161.07564291900829</v>
      </c>
      <c r="AE6">
        <f>'IDT-1'!E6</f>
        <v>0</v>
      </c>
      <c r="AF6" s="24"/>
      <c r="AG6">
        <f t="shared" si="2"/>
        <v>161.07564291900829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0.60750000000000004</v>
      </c>
      <c r="E7">
        <f>GT_NG!S7</f>
        <v>1.7280023094688222</v>
      </c>
      <c r="F7">
        <f>GT_Spot!S7</f>
        <v>0</v>
      </c>
      <c r="G7">
        <f>PPCL_NG!S7</f>
        <v>45.54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77.44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35.81</v>
      </c>
      <c r="AB7" s="75">
        <f>-STOA!Q7</f>
        <v>0</v>
      </c>
      <c r="AC7">
        <f t="shared" si="0"/>
        <v>1.4227873904605333</v>
      </c>
      <c r="AD7">
        <f t="shared" si="1"/>
        <v>159.15271491900828</v>
      </c>
      <c r="AE7">
        <f>'IDT-1'!E7</f>
        <v>0</v>
      </c>
      <c r="AF7" s="24"/>
      <c r="AG7">
        <f t="shared" si="2"/>
        <v>159.15271491900828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0.60750000000000004</v>
      </c>
      <c r="E8">
        <f>GT_NG!S8</f>
        <v>1.7280023094688222</v>
      </c>
      <c r="F8">
        <f>GT_Spot!S8</f>
        <v>0</v>
      </c>
      <c r="G8">
        <f>PPCL_NG!S8</f>
        <v>45.54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76.47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35.81</v>
      </c>
      <c r="AB8" s="75">
        <f>-STOA!Q8</f>
        <v>0</v>
      </c>
      <c r="AC8">
        <f t="shared" si="0"/>
        <v>1.4142513904605334</v>
      </c>
      <c r="AD8">
        <f t="shared" si="1"/>
        <v>158.1912509190083</v>
      </c>
      <c r="AE8">
        <f>'IDT-1'!E8</f>
        <v>0</v>
      </c>
      <c r="AF8" s="24"/>
      <c r="AG8">
        <f t="shared" si="2"/>
        <v>158.1912509190083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0.60750000000000004</v>
      </c>
      <c r="E9">
        <f>GT_NG!S9</f>
        <v>1.7280023094688222</v>
      </c>
      <c r="F9">
        <f>GT_Spot!S9</f>
        <v>0</v>
      </c>
      <c r="G9">
        <f>PPCL_NG!S9</f>
        <v>46.139210526315786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74.540000000000006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35.81</v>
      </c>
      <c r="AB9" s="75">
        <f>-STOA!Q9</f>
        <v>0</v>
      </c>
      <c r="AC9">
        <f t="shared" si="0"/>
        <v>1.4025404430921122</v>
      </c>
      <c r="AD9">
        <f t="shared" si="1"/>
        <v>156.87217239269251</v>
      </c>
      <c r="AE9">
        <f>'IDT-1'!E9</f>
        <v>0</v>
      </c>
      <c r="AF9" s="24"/>
      <c r="AG9">
        <f t="shared" si="2"/>
        <v>156.87217239269251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0.60750000000000004</v>
      </c>
      <c r="E10">
        <f>GT_NG!S10</f>
        <v>1.7280023094688222</v>
      </c>
      <c r="F10">
        <f>GT_Spot!S10</f>
        <v>0</v>
      </c>
      <c r="G10">
        <f>PPCL_NG!S10</f>
        <v>46.139210526315786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72.599999999999994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35.81</v>
      </c>
      <c r="AB10" s="75">
        <f>-STOA!Q10</f>
        <v>0</v>
      </c>
      <c r="AC10">
        <f t="shared" si="0"/>
        <v>1.385468443092112</v>
      </c>
      <c r="AD10">
        <f t="shared" si="1"/>
        <v>154.94924439269249</v>
      </c>
      <c r="AE10">
        <f>'IDT-1'!E10</f>
        <v>0</v>
      </c>
      <c r="AF10" s="24"/>
      <c r="AG10">
        <f t="shared" si="2"/>
        <v>154.94924439269249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0.60750000000000004</v>
      </c>
      <c r="E11">
        <f>GT_NG!S11</f>
        <v>1.7280023094688222</v>
      </c>
      <c r="F11">
        <f>GT_Spot!S11</f>
        <v>0</v>
      </c>
      <c r="G11">
        <f>PPCL_NG!S11</f>
        <v>46.139210526315786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71.63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35.81</v>
      </c>
      <c r="AB11" s="75">
        <f>-STOA!Q11</f>
        <v>0</v>
      </c>
      <c r="AC11">
        <f t="shared" si="0"/>
        <v>1.3769324430921122</v>
      </c>
      <c r="AD11">
        <f t="shared" si="1"/>
        <v>153.98778039269251</v>
      </c>
      <c r="AE11">
        <f>'IDT-1'!E11</f>
        <v>0</v>
      </c>
      <c r="AF11" s="24"/>
      <c r="AG11">
        <f t="shared" si="2"/>
        <v>153.98778039269251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0.60750000000000004</v>
      </c>
      <c r="E12">
        <f>GT_NG!S12</f>
        <v>1.7779445727482679</v>
      </c>
      <c r="F12">
        <f>GT_Spot!S12</f>
        <v>0</v>
      </c>
      <c r="G12">
        <f>PPCL_NG!S12</f>
        <v>46.139210526315786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70.66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35.81</v>
      </c>
      <c r="AB12" s="75">
        <f>-STOA!Q12</f>
        <v>0</v>
      </c>
      <c r="AC12">
        <f t="shared" si="0"/>
        <v>1.3688359350089714</v>
      </c>
      <c r="AD12">
        <f t="shared" si="1"/>
        <v>153.07581916405508</v>
      </c>
      <c r="AE12">
        <f>'IDT-1'!E12</f>
        <v>0</v>
      </c>
      <c r="AF12" s="24"/>
      <c r="AG12">
        <f t="shared" si="2"/>
        <v>153.07581916405508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0.60750000000000004</v>
      </c>
      <c r="E13">
        <f>GT_NG!S13</f>
        <v>1.7779445727482679</v>
      </c>
      <c r="F13">
        <f>GT_Spot!S13</f>
        <v>0</v>
      </c>
      <c r="G13">
        <f>PPCL_NG!S13</f>
        <v>46.29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69.7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35.81</v>
      </c>
      <c r="AB13" s="75">
        <f>-STOA!Q13</f>
        <v>0</v>
      </c>
      <c r="AC13">
        <f t="shared" si="0"/>
        <v>1.3617148823773924</v>
      </c>
      <c r="AD13">
        <f t="shared" si="1"/>
        <v>152.27372969037089</v>
      </c>
      <c r="AE13">
        <f>'IDT-1'!E13</f>
        <v>0</v>
      </c>
      <c r="AF13" s="24"/>
      <c r="AG13">
        <f t="shared" si="2"/>
        <v>152.27372969037089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0.60750000000000004</v>
      </c>
      <c r="E14">
        <f>GT_NG!S14</f>
        <v>1.7779445727482679</v>
      </c>
      <c r="F14">
        <f>GT_Spot!S14</f>
        <v>0</v>
      </c>
      <c r="G14">
        <f>PPCL_NG!S14</f>
        <v>46.29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68.73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35.81</v>
      </c>
      <c r="AB14" s="75">
        <f>-STOA!Q14</f>
        <v>0</v>
      </c>
      <c r="AC14">
        <f t="shared" si="0"/>
        <v>1.3531788823773925</v>
      </c>
      <c r="AD14">
        <f t="shared" si="1"/>
        <v>151.31226569037088</v>
      </c>
      <c r="AE14">
        <f>'IDT-1'!E14</f>
        <v>0</v>
      </c>
      <c r="AF14" s="24"/>
      <c r="AG14">
        <f t="shared" si="2"/>
        <v>151.31226569037088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0.60750000000000004</v>
      </c>
      <c r="E15">
        <f>GT_NG!S15</f>
        <v>1.7779445727482679</v>
      </c>
      <c r="F15">
        <f>GT_Spot!S15</f>
        <v>0</v>
      </c>
      <c r="G15">
        <f>PPCL_NG!S15</f>
        <v>46.29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67.760000000000005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35.82</v>
      </c>
      <c r="AB15" s="75">
        <f>-STOA!Q15</f>
        <v>0</v>
      </c>
      <c r="AC15">
        <f t="shared" si="0"/>
        <v>1.3447308823773925</v>
      </c>
      <c r="AD15">
        <f t="shared" si="1"/>
        <v>150.36071369037086</v>
      </c>
      <c r="AE15">
        <f>'IDT-1'!E15</f>
        <v>0</v>
      </c>
      <c r="AF15" s="24"/>
      <c r="AG15">
        <f t="shared" si="2"/>
        <v>150.36071369037086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0.60750000000000004</v>
      </c>
      <c r="E16">
        <f>GT_NG!S16</f>
        <v>1.7779445727482679</v>
      </c>
      <c r="F16">
        <f>GT_Spot!S16</f>
        <v>0</v>
      </c>
      <c r="G16">
        <f>PPCL_NG!S16</f>
        <v>46.29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66.790000000000006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35.82</v>
      </c>
      <c r="AB16" s="75">
        <f>-STOA!Q16</f>
        <v>0</v>
      </c>
      <c r="AC16">
        <f t="shared" si="0"/>
        <v>1.3361948823773924</v>
      </c>
      <c r="AD16">
        <f t="shared" si="1"/>
        <v>149.39924969037088</v>
      </c>
      <c r="AE16">
        <f>'IDT-1'!E16</f>
        <v>0</v>
      </c>
      <c r="AF16" s="24"/>
      <c r="AG16">
        <f t="shared" si="2"/>
        <v>149.39924969037088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0.60750000000000004</v>
      </c>
      <c r="E17">
        <f>GT_NG!S17</f>
        <v>1.7779445727482679</v>
      </c>
      <c r="F17">
        <f>GT_Spot!S17</f>
        <v>0</v>
      </c>
      <c r="G17">
        <f>PPCL_NG!S17</f>
        <v>46.29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65.819999999999993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35.82</v>
      </c>
      <c r="AB17" s="75">
        <f>-STOA!Q17</f>
        <v>0</v>
      </c>
      <c r="AC17">
        <f t="shared" si="0"/>
        <v>1.3276588823773923</v>
      </c>
      <c r="AD17">
        <f t="shared" si="1"/>
        <v>148.43778569037087</v>
      </c>
      <c r="AE17">
        <f>'IDT-1'!E17</f>
        <v>0</v>
      </c>
      <c r="AF17" s="24"/>
      <c r="AG17">
        <f t="shared" si="2"/>
        <v>148.43778569037087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0.60750000000000004</v>
      </c>
      <c r="E18">
        <f>GT_NG!S18</f>
        <v>1.7779445727482679</v>
      </c>
      <c r="F18">
        <f>GT_Spot!S18</f>
        <v>0</v>
      </c>
      <c r="G18">
        <f>PPCL_NG!S18</f>
        <v>46.29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65.819999999999993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35.82</v>
      </c>
      <c r="AB18" s="75">
        <f>-STOA!Q18</f>
        <v>0</v>
      </c>
      <c r="AC18">
        <f t="shared" si="0"/>
        <v>1.3276588823773923</v>
      </c>
      <c r="AD18">
        <f t="shared" si="1"/>
        <v>148.43778569037087</v>
      </c>
      <c r="AE18">
        <f>'IDT-1'!E18</f>
        <v>0</v>
      </c>
      <c r="AF18" s="24"/>
      <c r="AG18">
        <f t="shared" si="2"/>
        <v>148.43778569037087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0.60750000000000004</v>
      </c>
      <c r="E19">
        <f>GT_NG!S19</f>
        <v>1.7779445727482679</v>
      </c>
      <c r="F19">
        <f>GT_Spot!S19</f>
        <v>0</v>
      </c>
      <c r="G19">
        <f>PPCL_NG!S19</f>
        <v>46.656989871621185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64.86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35.82</v>
      </c>
      <c r="AB19" s="75">
        <f>-STOA!Q19</f>
        <v>0</v>
      </c>
      <c r="AC19">
        <f t="shared" si="0"/>
        <v>1.3224403932476587</v>
      </c>
      <c r="AD19">
        <f t="shared" si="1"/>
        <v>147.8499940511218</v>
      </c>
      <c r="AE19">
        <f>'IDT-1'!E19</f>
        <v>0</v>
      </c>
      <c r="AF19" s="24"/>
      <c r="AG19">
        <f t="shared" si="2"/>
        <v>147.8499940511218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0.60750000000000004</v>
      </c>
      <c r="E20">
        <f>GT_NG!S20</f>
        <v>1.7280023094688222</v>
      </c>
      <c r="F20">
        <f>GT_Spot!S20</f>
        <v>0</v>
      </c>
      <c r="G20">
        <f>PPCL_NG!S20</f>
        <v>46.656989871621185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62.92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35.82</v>
      </c>
      <c r="AB20" s="75">
        <f>-STOA!Q20</f>
        <v>0</v>
      </c>
      <c r="AC20">
        <f t="shared" si="0"/>
        <v>1.3049289013307996</v>
      </c>
      <c r="AD20">
        <f t="shared" si="1"/>
        <v>145.87756327975919</v>
      </c>
      <c r="AE20">
        <f>'IDT-1'!E20</f>
        <v>0</v>
      </c>
      <c r="AF20" s="24"/>
      <c r="AG20">
        <f t="shared" si="2"/>
        <v>145.87756327975919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0.60750000000000004</v>
      </c>
      <c r="E21">
        <f>GT_NG!S21</f>
        <v>1.7280023094688222</v>
      </c>
      <c r="F21">
        <f>GT_Spot!S21</f>
        <v>0</v>
      </c>
      <c r="G21">
        <f>PPCL_NG!S21</f>
        <v>46.656989871621185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61.95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35.82</v>
      </c>
      <c r="AB21" s="75">
        <f>-STOA!Q21</f>
        <v>0</v>
      </c>
      <c r="AC21">
        <f t="shared" si="0"/>
        <v>1.2963929013307998</v>
      </c>
      <c r="AD21">
        <f t="shared" si="1"/>
        <v>144.91609927975921</v>
      </c>
      <c r="AE21">
        <f>'IDT-1'!E21</f>
        <v>0</v>
      </c>
      <c r="AF21" s="24"/>
      <c r="AG21">
        <f t="shared" si="2"/>
        <v>144.91609927975921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0.60750000000000004</v>
      </c>
      <c r="E22">
        <f>GT_NG!S22</f>
        <v>1.7280023094688222</v>
      </c>
      <c r="F22">
        <f>GT_Spot!S22</f>
        <v>0</v>
      </c>
      <c r="G22">
        <f>PPCL_NG!S22</f>
        <v>46.656989871621185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61.95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35.82</v>
      </c>
      <c r="AB22" s="75">
        <f>-STOA!Q22</f>
        <v>0</v>
      </c>
      <c r="AC22">
        <f t="shared" si="0"/>
        <v>1.2963929013307998</v>
      </c>
      <c r="AD22">
        <f t="shared" si="1"/>
        <v>144.91609927975921</v>
      </c>
      <c r="AE22">
        <f>'IDT-1'!E22</f>
        <v>0</v>
      </c>
      <c r="AF22" s="24"/>
      <c r="AG22">
        <f t="shared" si="2"/>
        <v>144.91609927975921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0.60750000000000004</v>
      </c>
      <c r="E23">
        <f>GT_NG!S23</f>
        <v>1.7280023094688222</v>
      </c>
      <c r="F23">
        <f>GT_Spot!S23</f>
        <v>0</v>
      </c>
      <c r="G23">
        <f>PPCL_NG!S23</f>
        <v>46.656989871621185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60.98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35.82</v>
      </c>
      <c r="AB23" s="75">
        <f>-STOA!Q23</f>
        <v>0</v>
      </c>
      <c r="AC23">
        <f t="shared" si="0"/>
        <v>1.2878569013307997</v>
      </c>
      <c r="AD23">
        <f t="shared" si="1"/>
        <v>143.9546352797592</v>
      </c>
      <c r="AE23">
        <f>'IDT-1'!E23</f>
        <v>0</v>
      </c>
      <c r="AF23" s="24"/>
      <c r="AG23">
        <f t="shared" si="2"/>
        <v>143.9546352797592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0.60750000000000004</v>
      </c>
      <c r="E24">
        <f>GT_NG!S24</f>
        <v>1.7280023094688222</v>
      </c>
      <c r="F24">
        <f>GT_Spot!S24</f>
        <v>0</v>
      </c>
      <c r="G24">
        <f>PPCL_NG!S24</f>
        <v>46.656989871621185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58.08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35.82</v>
      </c>
      <c r="AB24" s="75">
        <f>-STOA!Q24</f>
        <v>0</v>
      </c>
      <c r="AC24">
        <f t="shared" si="0"/>
        <v>1.2623369013307997</v>
      </c>
      <c r="AD24">
        <f t="shared" si="1"/>
        <v>141.0801552797592</v>
      </c>
      <c r="AE24">
        <f>'IDT-1'!E24</f>
        <v>0</v>
      </c>
      <c r="AF24" s="24"/>
      <c r="AG24">
        <f t="shared" si="2"/>
        <v>141.0801552797592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0.60750000000000004</v>
      </c>
      <c r="E25">
        <f>GT_NG!S25</f>
        <v>1.7280023094688222</v>
      </c>
      <c r="F25">
        <f>GT_Spot!S25</f>
        <v>0</v>
      </c>
      <c r="G25">
        <f>PPCL_NG!S25</f>
        <v>46.656989871621185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55.18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35.82</v>
      </c>
      <c r="AB25" s="75">
        <f>-STOA!Q25</f>
        <v>0</v>
      </c>
      <c r="AC25">
        <f t="shared" si="0"/>
        <v>1.2368169013307997</v>
      </c>
      <c r="AD25">
        <f t="shared" si="1"/>
        <v>138.20567527975922</v>
      </c>
      <c r="AE25">
        <f>'IDT-1'!E25</f>
        <v>0</v>
      </c>
      <c r="AF25" s="24"/>
      <c r="AG25">
        <f t="shared" si="2"/>
        <v>138.20567527975922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0.60750000000000004</v>
      </c>
      <c r="E26">
        <f>GT_NG!S26</f>
        <v>1.7280023094688222</v>
      </c>
      <c r="F26">
        <f>GT_Spot!S26</f>
        <v>0</v>
      </c>
      <c r="G26">
        <f>PPCL_NG!S26</f>
        <v>46.656989871621185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55.18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35.82</v>
      </c>
      <c r="AB26" s="75">
        <f>-STOA!Q26</f>
        <v>0</v>
      </c>
      <c r="AC26">
        <f t="shared" si="0"/>
        <v>1.2368169013307997</v>
      </c>
      <c r="AD26">
        <f t="shared" si="1"/>
        <v>138.20567527975922</v>
      </c>
      <c r="AE26">
        <f>'IDT-1'!E26</f>
        <v>0</v>
      </c>
      <c r="AF26" s="24"/>
      <c r="AG26">
        <f t="shared" si="2"/>
        <v>138.20567527975922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0.60750000000000004</v>
      </c>
      <c r="E27">
        <f>GT_NG!S27</f>
        <v>1.7779445727482679</v>
      </c>
      <c r="F27">
        <f>GT_Spot!S27</f>
        <v>0</v>
      </c>
      <c r="G27">
        <f>PPCL_NG!S27</f>
        <v>46.656989871621185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56.14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35.82</v>
      </c>
      <c r="AB27" s="75">
        <f>-STOA!Q27</f>
        <v>0</v>
      </c>
      <c r="AC27">
        <f t="shared" si="0"/>
        <v>1.2457043932476586</v>
      </c>
      <c r="AD27">
        <f t="shared" si="1"/>
        <v>139.20673005112181</v>
      </c>
      <c r="AE27">
        <f>'IDT-1'!E27</f>
        <v>0</v>
      </c>
      <c r="AF27" s="24"/>
      <c r="AG27">
        <f t="shared" si="2"/>
        <v>139.20673005112181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0.60750000000000004</v>
      </c>
      <c r="E28">
        <f>GT_NG!S28</f>
        <v>1.7779445727482679</v>
      </c>
      <c r="F28">
        <f>GT_Spot!S28</f>
        <v>0</v>
      </c>
      <c r="G28">
        <f>PPCL_NG!S28</f>
        <v>46.656989871621185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57.11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35.82</v>
      </c>
      <c r="AB28" s="75">
        <f>-STOA!Q28</f>
        <v>0</v>
      </c>
      <c r="AC28">
        <f t="shared" si="0"/>
        <v>1.2542403932476587</v>
      </c>
      <c r="AD28">
        <f t="shared" si="1"/>
        <v>140.16819405112179</v>
      </c>
      <c r="AE28">
        <f>'IDT-1'!E28</f>
        <v>0</v>
      </c>
      <c r="AF28" s="24"/>
      <c r="AG28">
        <f t="shared" si="2"/>
        <v>140.16819405112179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0.60750000000000004</v>
      </c>
      <c r="E29">
        <f>GT_NG!S29</f>
        <v>1.7779445727482679</v>
      </c>
      <c r="F29">
        <f>GT_Spot!S29</f>
        <v>0</v>
      </c>
      <c r="G29">
        <f>PPCL_NG!S29</f>
        <v>46.656989871621185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58.08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35.82</v>
      </c>
      <c r="AB29" s="75">
        <f>-STOA!Q29</f>
        <v>0</v>
      </c>
      <c r="AC29">
        <f t="shared" si="0"/>
        <v>1.2627763932476586</v>
      </c>
      <c r="AD29">
        <f t="shared" si="1"/>
        <v>141.12965805112179</v>
      </c>
      <c r="AE29">
        <f>'IDT-1'!E29</f>
        <v>0</v>
      </c>
      <c r="AF29" s="24"/>
      <c r="AG29">
        <f t="shared" si="2"/>
        <v>141.12965805112179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0.60750000000000004</v>
      </c>
      <c r="E30">
        <f>GT_NG!S30</f>
        <v>1.7779445727482679</v>
      </c>
      <c r="F30">
        <f>GT_Spot!S30</f>
        <v>0</v>
      </c>
      <c r="G30">
        <f>PPCL_NG!S30</f>
        <v>46.656989871621185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59.05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35.82</v>
      </c>
      <c r="AB30" s="75">
        <f>-STOA!Q30</f>
        <v>0</v>
      </c>
      <c r="AC30">
        <f t="shared" si="0"/>
        <v>1.2713123932476587</v>
      </c>
      <c r="AD30">
        <f t="shared" si="1"/>
        <v>142.0911220511218</v>
      </c>
      <c r="AE30">
        <f>'IDT-1'!E30</f>
        <v>0</v>
      </c>
      <c r="AF30" s="24"/>
      <c r="AG30">
        <f t="shared" si="2"/>
        <v>142.0911220511218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0.60750000000000004</v>
      </c>
      <c r="E31">
        <f>GT_NG!S31</f>
        <v>1.7280023094688222</v>
      </c>
      <c r="F31">
        <f>GT_Spot!S31</f>
        <v>0</v>
      </c>
      <c r="G31">
        <f>PPCL_NG!S31</f>
        <v>45.91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60.02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35.82</v>
      </c>
      <c r="AB31" s="75">
        <f>-STOA!Q31</f>
        <v>0</v>
      </c>
      <c r="AC31">
        <f t="shared" si="0"/>
        <v>1.2728353904605332</v>
      </c>
      <c r="AD31">
        <f t="shared" si="1"/>
        <v>142.2626669190083</v>
      </c>
      <c r="AE31">
        <f>'IDT-1'!E31</f>
        <v>0</v>
      </c>
      <c r="AF31" s="24"/>
      <c r="AG31">
        <f t="shared" si="2"/>
        <v>142.2626669190083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0.53459999999999996</v>
      </c>
      <c r="E32">
        <f>GT_NG!S32</f>
        <v>1.7280023094688222</v>
      </c>
      <c r="F32">
        <f>GT_Spot!S32</f>
        <v>0</v>
      </c>
      <c r="G32">
        <f>PPCL_NG!S32</f>
        <v>45.91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60.98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35.82</v>
      </c>
      <c r="AB32" s="75">
        <f>-STOA!Q32</f>
        <v>0</v>
      </c>
      <c r="AC32">
        <f t="shared" si="0"/>
        <v>1.2806418704605331</v>
      </c>
      <c r="AD32">
        <f t="shared" si="1"/>
        <v>143.1419604390083</v>
      </c>
      <c r="AE32">
        <f>'IDT-1'!E32</f>
        <v>0</v>
      </c>
      <c r="AF32" s="24"/>
      <c r="AG32">
        <f t="shared" si="2"/>
        <v>143.1419604390083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0.53459999999999996</v>
      </c>
      <c r="E33">
        <f>GT_NG!S33</f>
        <v>1.7280023094688222</v>
      </c>
      <c r="F33">
        <f>GT_Spot!S33</f>
        <v>0</v>
      </c>
      <c r="G33">
        <f>PPCL_NG!S33</f>
        <v>45.91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62.92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35.82</v>
      </c>
      <c r="AB33" s="75">
        <f>-STOA!Q33</f>
        <v>0</v>
      </c>
      <c r="AC33">
        <f t="shared" si="0"/>
        <v>1.2977138704605331</v>
      </c>
      <c r="AD33">
        <f t="shared" si="1"/>
        <v>145.06488843900829</v>
      </c>
      <c r="AE33">
        <f>'IDT-1'!E33</f>
        <v>0</v>
      </c>
      <c r="AF33" s="24"/>
      <c r="AG33">
        <f t="shared" si="2"/>
        <v>145.06488843900829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0.53459999999999996</v>
      </c>
      <c r="E34">
        <f>GT_NG!S34</f>
        <v>1.7280023094688222</v>
      </c>
      <c r="F34">
        <f>GT_Spot!S34</f>
        <v>0</v>
      </c>
      <c r="G34">
        <f>PPCL_NG!S34</f>
        <v>45.91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61.95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35.82</v>
      </c>
      <c r="AB34" s="75">
        <f>-STOA!Q34</f>
        <v>0</v>
      </c>
      <c r="AC34">
        <f t="shared" si="0"/>
        <v>1.2891778704605332</v>
      </c>
      <c r="AD34">
        <f t="shared" si="1"/>
        <v>144.10342443900831</v>
      </c>
      <c r="AE34">
        <f>'IDT-1'!E34</f>
        <v>0</v>
      </c>
      <c r="AF34" s="24"/>
      <c r="AG34">
        <f t="shared" si="2"/>
        <v>144.10342443900831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0.53459999999999996</v>
      </c>
      <c r="E35">
        <f>GT_NG!S35</f>
        <v>1.7280023094688222</v>
      </c>
      <c r="F35">
        <f>GT_Spot!S35</f>
        <v>0</v>
      </c>
      <c r="G35">
        <f>PPCL_NG!S35</f>
        <v>45.91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62.92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35.82</v>
      </c>
      <c r="AB35" s="75">
        <f>-STOA!Q35</f>
        <v>0</v>
      </c>
      <c r="AC35">
        <f t="shared" si="0"/>
        <v>1.2977138704605331</v>
      </c>
      <c r="AD35">
        <f t="shared" si="1"/>
        <v>145.06488843900829</v>
      </c>
      <c r="AE35">
        <f>'IDT-1'!E35</f>
        <v>0</v>
      </c>
      <c r="AF35" s="24"/>
      <c r="AG35">
        <f t="shared" si="2"/>
        <v>145.06488843900829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0.53459999999999996</v>
      </c>
      <c r="E36">
        <f>GT_NG!S36</f>
        <v>1.7280023094688222</v>
      </c>
      <c r="F36">
        <f>GT_Spot!S36</f>
        <v>0</v>
      </c>
      <c r="G36">
        <f>PPCL_NG!S36</f>
        <v>45.91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68.73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35.82</v>
      </c>
      <c r="AB36" s="75">
        <f>-STOA!Q36</f>
        <v>0</v>
      </c>
      <c r="AC36">
        <f t="shared" si="0"/>
        <v>1.3488418704605332</v>
      </c>
      <c r="AD36">
        <f t="shared" si="1"/>
        <v>150.82376043900828</v>
      </c>
      <c r="AE36">
        <f>'IDT-1'!E36</f>
        <v>0</v>
      </c>
      <c r="AF36" s="24"/>
      <c r="AG36">
        <f t="shared" si="2"/>
        <v>150.82376043900828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0.53459999999999996</v>
      </c>
      <c r="E37">
        <f>GT_NG!S37</f>
        <v>1.7280023094688222</v>
      </c>
      <c r="F37">
        <f>GT_Spot!S37</f>
        <v>0</v>
      </c>
      <c r="G37">
        <f>PPCL_NG!S37</f>
        <v>45.91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68.73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35.82</v>
      </c>
      <c r="AB37" s="75">
        <f>-STOA!Q37</f>
        <v>0</v>
      </c>
      <c r="AC37">
        <f t="shared" si="0"/>
        <v>1.3488418704605332</v>
      </c>
      <c r="AD37">
        <f t="shared" si="1"/>
        <v>150.82376043900828</v>
      </c>
      <c r="AE37">
        <f>'IDT-1'!E37</f>
        <v>0</v>
      </c>
      <c r="AF37" s="24"/>
      <c r="AG37">
        <f t="shared" si="2"/>
        <v>150.82376043900828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0.53459999999999996</v>
      </c>
      <c r="E38">
        <f>GT_NG!S38</f>
        <v>1.6780600461893764</v>
      </c>
      <c r="F38">
        <f>GT_Spot!S38</f>
        <v>0</v>
      </c>
      <c r="G38">
        <f>PPCL_NG!S38</f>
        <v>45.91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66.790000000000006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35.82</v>
      </c>
      <c r="AB38" s="75">
        <f>-STOA!Q38</f>
        <v>0</v>
      </c>
      <c r="AC38">
        <f t="shared" si="0"/>
        <v>1.3313303785436741</v>
      </c>
      <c r="AD38">
        <f t="shared" si="1"/>
        <v>148.8513296676457</v>
      </c>
      <c r="AE38">
        <f>'IDT-1'!E38</f>
        <v>0</v>
      </c>
      <c r="AF38" s="24"/>
      <c r="AG38">
        <f t="shared" si="2"/>
        <v>148.8513296676457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0.53459999999999996</v>
      </c>
      <c r="E39">
        <f>GT_NG!S39</f>
        <v>1.7269162210338682</v>
      </c>
      <c r="F39">
        <f>GT_Spot!S39</f>
        <v>0</v>
      </c>
      <c r="G39">
        <f>PPCL_NG!S39</f>
        <v>45.91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44.53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60.019999999999996</v>
      </c>
      <c r="AB39" s="75">
        <f>-STOA!Q39</f>
        <v>0</v>
      </c>
      <c r="AC39">
        <f t="shared" si="0"/>
        <v>1.3488323128823057</v>
      </c>
      <c r="AD39">
        <f t="shared" si="1"/>
        <v>150.82268390815156</v>
      </c>
      <c r="AE39">
        <f>'IDT-1'!E39</f>
        <v>0</v>
      </c>
      <c r="AF39" s="24"/>
      <c r="AG39">
        <f t="shared" si="2"/>
        <v>150.82268390815156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0.53459999999999996</v>
      </c>
      <c r="E40">
        <f>GT_NG!S40</f>
        <v>1.7269162210338682</v>
      </c>
      <c r="F40">
        <f>GT_Spot!S40</f>
        <v>0</v>
      </c>
      <c r="G40">
        <f>PPCL_NG!S40</f>
        <v>45.91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47.43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60.019999999999996</v>
      </c>
      <c r="AB40" s="75">
        <f>-STOA!Q40</f>
        <v>0</v>
      </c>
      <c r="AC40">
        <f t="shared" si="0"/>
        <v>1.3743523128823056</v>
      </c>
      <c r="AD40">
        <f t="shared" si="1"/>
        <v>153.69716390815154</v>
      </c>
      <c r="AE40">
        <f>'IDT-1'!E40</f>
        <v>0</v>
      </c>
      <c r="AF40" s="24"/>
      <c r="AG40">
        <f t="shared" si="2"/>
        <v>153.69716390815154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0.53459999999999996</v>
      </c>
      <c r="E41">
        <f>GT_NG!S41</f>
        <v>1.7269162210338682</v>
      </c>
      <c r="F41">
        <f>GT_Spot!S41</f>
        <v>0</v>
      </c>
      <c r="G41">
        <f>PPCL_NG!S41</f>
        <v>45.91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47.43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60.019999999999996</v>
      </c>
      <c r="AB41" s="75">
        <f>-STOA!Q41</f>
        <v>0</v>
      </c>
      <c r="AC41">
        <f t="shared" si="0"/>
        <v>1.3743523128823056</v>
      </c>
      <c r="AD41">
        <f t="shared" si="1"/>
        <v>153.69716390815154</v>
      </c>
      <c r="AE41">
        <f>'IDT-1'!E41</f>
        <v>0</v>
      </c>
      <c r="AF41" s="24"/>
      <c r="AG41">
        <f t="shared" si="2"/>
        <v>153.69716390815154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0.53459999999999996</v>
      </c>
      <c r="E42">
        <f>GT_NG!S42</f>
        <v>1.7269162210338682</v>
      </c>
      <c r="F42">
        <f>GT_Spot!S42</f>
        <v>0</v>
      </c>
      <c r="G42">
        <f>PPCL_NG!S42</f>
        <v>45.91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46.46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60.019999999999996</v>
      </c>
      <c r="AB42" s="75">
        <f>-STOA!Q42</f>
        <v>0</v>
      </c>
      <c r="AC42">
        <f t="shared" si="0"/>
        <v>1.3658163128823055</v>
      </c>
      <c r="AD42">
        <f t="shared" si="1"/>
        <v>152.73569990815156</v>
      </c>
      <c r="AE42">
        <f>'IDT-1'!E42</f>
        <v>0</v>
      </c>
      <c r="AF42" s="24"/>
      <c r="AG42">
        <f t="shared" si="2"/>
        <v>152.73569990815156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0.53459999999999996</v>
      </c>
      <c r="E43">
        <f>GT_NG!S43</f>
        <v>1.6770053475935831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55.16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60.019999999999996</v>
      </c>
      <c r="AB43" s="75">
        <f>-STOA!Q43</f>
        <v>0</v>
      </c>
      <c r="AC43">
        <f t="shared" si="0"/>
        <v>1.435425097196031</v>
      </c>
      <c r="AD43">
        <f t="shared" si="1"/>
        <v>160.57618025039753</v>
      </c>
      <c r="AE43">
        <f>'IDT-1'!E43</f>
        <v>0</v>
      </c>
      <c r="AF43" s="24"/>
      <c r="AG43">
        <f t="shared" si="2"/>
        <v>160.57618025039753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0.53459999999999996</v>
      </c>
      <c r="E44">
        <f>GT_NG!S44</f>
        <v>1.6770053475935831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60.98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60.019999999999996</v>
      </c>
      <c r="AB44" s="75">
        <f>-STOA!Q44</f>
        <v>0</v>
      </c>
      <c r="AC44">
        <f t="shared" si="0"/>
        <v>1.4866410971960309</v>
      </c>
      <c r="AD44">
        <f t="shared" si="1"/>
        <v>166.34496425039754</v>
      </c>
      <c r="AE44">
        <f>'IDT-1'!E44</f>
        <v>0</v>
      </c>
      <c r="AF44" s="24"/>
      <c r="AG44">
        <f t="shared" si="2"/>
        <v>166.34496425039754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0.53459999999999996</v>
      </c>
      <c r="E45">
        <f>GT_NG!S45</f>
        <v>1.6770053475935831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63.89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60.019999999999996</v>
      </c>
      <c r="AB45" s="75">
        <f>-STOA!Q45</f>
        <v>0</v>
      </c>
      <c r="AC45">
        <f t="shared" si="0"/>
        <v>1.5122490971960312</v>
      </c>
      <c r="AD45">
        <f t="shared" si="1"/>
        <v>169.22935625039756</v>
      </c>
      <c r="AE45">
        <f>'IDT-1'!E45</f>
        <v>0</v>
      </c>
      <c r="AF45" s="24"/>
      <c r="AG45">
        <f t="shared" si="2"/>
        <v>169.22935625039756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0.53459999999999996</v>
      </c>
      <c r="E46">
        <f>GT_NG!S46</f>
        <v>1.6770053475935831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67.760000000000005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60.019999999999996</v>
      </c>
      <c r="AB46" s="75">
        <f>-STOA!Q46</f>
        <v>0</v>
      </c>
      <c r="AC46">
        <f t="shared" si="0"/>
        <v>1.5463050971960313</v>
      </c>
      <c r="AD46">
        <f t="shared" si="1"/>
        <v>173.06530025039754</v>
      </c>
      <c r="AE46">
        <f>'IDT-1'!E46</f>
        <v>0</v>
      </c>
      <c r="AF46" s="24"/>
      <c r="AG46">
        <f t="shared" si="2"/>
        <v>173.06530025039754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0.53459999999999996</v>
      </c>
      <c r="E47">
        <f>GT_NG!S47</f>
        <v>1.6270944741532978</v>
      </c>
      <c r="F47">
        <f>GT_Spot!S47</f>
        <v>0</v>
      </c>
      <c r="G47">
        <f>PPCL_NG!S47</f>
        <v>45.17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71.63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60.019999999999996</v>
      </c>
      <c r="AB47" s="75">
        <f>-STOA!Q47</f>
        <v>0</v>
      </c>
      <c r="AC47">
        <f t="shared" si="0"/>
        <v>1.5799218815097567</v>
      </c>
      <c r="AD47">
        <f t="shared" si="1"/>
        <v>176.85177259264353</v>
      </c>
      <c r="AE47">
        <f>'IDT-1'!E47</f>
        <v>0</v>
      </c>
      <c r="AF47" s="24"/>
      <c r="AG47">
        <f t="shared" si="2"/>
        <v>176.85177259264353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0.53459999999999996</v>
      </c>
      <c r="E48">
        <f>GT_NG!S48</f>
        <v>1.6260097919216645</v>
      </c>
      <c r="F48">
        <f>GT_Spot!S48</f>
        <v>0</v>
      </c>
      <c r="G48">
        <f>PPCL_NG!S48</f>
        <v>45.17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74.540000000000006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60.019999999999996</v>
      </c>
      <c r="AB48" s="75">
        <f>-STOA!Q48</f>
        <v>0</v>
      </c>
      <c r="AC48">
        <f t="shared" si="0"/>
        <v>1.6055203363061186</v>
      </c>
      <c r="AD48">
        <f t="shared" si="1"/>
        <v>179.73508945561557</v>
      </c>
      <c r="AE48">
        <f>'IDT-1'!E48</f>
        <v>0</v>
      </c>
      <c r="AF48" s="24"/>
      <c r="AG48">
        <f t="shared" si="2"/>
        <v>179.73508945561557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0.53459999999999996</v>
      </c>
      <c r="E49">
        <f>GT_NG!S49</f>
        <v>1.6260097919216645</v>
      </c>
      <c r="F49">
        <f>GT_Spot!S49</f>
        <v>0</v>
      </c>
      <c r="G49">
        <f>PPCL_NG!S49</f>
        <v>45.17</v>
      </c>
      <c r="H49">
        <f>PPCL_Spot!S49</f>
        <v>0</v>
      </c>
      <c r="I49">
        <f>Bawana_NG!S49</f>
        <v>-0.55000000000000016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76.47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60.019999999999996</v>
      </c>
      <c r="AB49" s="75">
        <f>-STOA!Q49</f>
        <v>0</v>
      </c>
      <c r="AC49">
        <f t="shared" si="0"/>
        <v>1.622504336306118</v>
      </c>
      <c r="AD49">
        <f t="shared" si="1"/>
        <v>181.64810545561556</v>
      </c>
      <c r="AE49">
        <f>'IDT-1'!E49</f>
        <v>0</v>
      </c>
      <c r="AF49" s="24"/>
      <c r="AG49">
        <f t="shared" si="2"/>
        <v>181.64810545561556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0.53459999999999996</v>
      </c>
      <c r="E50">
        <f>GT_NG!S50</f>
        <v>1.6260097919216645</v>
      </c>
      <c r="F50">
        <f>GT_Spot!S50</f>
        <v>0</v>
      </c>
      <c r="G50">
        <f>PPCL_NG!S50</f>
        <v>45.17</v>
      </c>
      <c r="H50">
        <f>PPCL_Spot!S50</f>
        <v>0</v>
      </c>
      <c r="I50">
        <f>Bawana_NG!S50</f>
        <v>-0.55000000000000016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77.44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60.019999999999996</v>
      </c>
      <c r="AB50" s="75">
        <f>-STOA!Q50</f>
        <v>0</v>
      </c>
      <c r="AC50">
        <f t="shared" si="0"/>
        <v>1.6310403363061183</v>
      </c>
      <c r="AD50">
        <f t="shared" si="1"/>
        <v>182.60956945561554</v>
      </c>
      <c r="AE50">
        <f>'IDT-1'!E50</f>
        <v>0</v>
      </c>
      <c r="AF50" s="24"/>
      <c r="AG50">
        <f t="shared" si="2"/>
        <v>182.60956945561554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0.53459999999999996</v>
      </c>
      <c r="E51">
        <f>GT_NG!S51</f>
        <v>1.5766146311600857</v>
      </c>
      <c r="F51">
        <f>GT_Spot!S51</f>
        <v>0</v>
      </c>
      <c r="G51">
        <f>PPCL_NG!S51</f>
        <v>45.003000200013332</v>
      </c>
      <c r="H51">
        <f>PPCL_Spot!S51</f>
        <v>0</v>
      </c>
      <c r="I51">
        <f>Bawana_NG!S51</f>
        <v>-0.55000000000000016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90.75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60.019999999999996</v>
      </c>
      <c r="AB51" s="75">
        <f>-STOA!Q51</f>
        <v>0</v>
      </c>
      <c r="AC51">
        <f t="shared" si="0"/>
        <v>1.7462640606515338</v>
      </c>
      <c r="AD51">
        <f t="shared" si="1"/>
        <v>195.5879507705219</v>
      </c>
      <c r="AE51">
        <f>'IDT-1'!E51</f>
        <v>0</v>
      </c>
      <c r="AF51" s="24"/>
      <c r="AG51">
        <f t="shared" si="2"/>
        <v>195.5879507705219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0.53459999999999996</v>
      </c>
      <c r="E52">
        <f>GT_NG!S52</f>
        <v>1.5766146311600857</v>
      </c>
      <c r="F52">
        <f>GT_Spot!S52</f>
        <v>0</v>
      </c>
      <c r="G52">
        <f>PPCL_NG!S52</f>
        <v>45.003000200013332</v>
      </c>
      <c r="H52">
        <f>PPCL_Spot!S52</f>
        <v>0</v>
      </c>
      <c r="I52">
        <f>Bawana_NG!S52</f>
        <v>-0.55000000000000016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90.75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60.019999999999996</v>
      </c>
      <c r="AB52" s="75">
        <f>-STOA!Q52</f>
        <v>0</v>
      </c>
      <c r="AC52">
        <f t="shared" si="0"/>
        <v>1.7462640606515338</v>
      </c>
      <c r="AD52">
        <f t="shared" si="1"/>
        <v>195.5879507705219</v>
      </c>
      <c r="AE52">
        <f>'IDT-1'!E52</f>
        <v>0</v>
      </c>
      <c r="AF52" s="24"/>
      <c r="AG52">
        <f t="shared" si="2"/>
        <v>195.5879507705219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0.53459999999999996</v>
      </c>
      <c r="E53">
        <f>GT_NG!S53</f>
        <v>1.5766146311600857</v>
      </c>
      <c r="F53">
        <f>GT_Spot!S53</f>
        <v>0</v>
      </c>
      <c r="G53">
        <f>PPCL_NG!S53</f>
        <v>45.003000200013332</v>
      </c>
      <c r="H53">
        <f>PPCL_Spot!S53</f>
        <v>0</v>
      </c>
      <c r="I53">
        <f>Bawana_NG!S53</f>
        <v>-0.55000000000000016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90.75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60.019999999999996</v>
      </c>
      <c r="AB53" s="75">
        <f>-STOA!Q53</f>
        <v>0</v>
      </c>
      <c r="AC53">
        <f t="shared" si="0"/>
        <v>1.7462640606515338</v>
      </c>
      <c r="AD53">
        <f t="shared" si="1"/>
        <v>195.5879507705219</v>
      </c>
      <c r="AE53">
        <f>'IDT-1'!E53</f>
        <v>0</v>
      </c>
      <c r="AF53" s="24"/>
      <c r="AG53">
        <f t="shared" si="2"/>
        <v>195.5879507705219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0.53459999999999996</v>
      </c>
      <c r="E54">
        <f>GT_NG!S54</f>
        <v>1.5766146311600857</v>
      </c>
      <c r="F54">
        <f>GT_Spot!S54</f>
        <v>0</v>
      </c>
      <c r="G54">
        <f>PPCL_NG!S54</f>
        <v>45.003000200013332</v>
      </c>
      <c r="H54">
        <f>PPCL_Spot!S54</f>
        <v>0</v>
      </c>
      <c r="I54">
        <f>Bawana_NG!S54</f>
        <v>-0.55000000000000016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90.75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60.019999999999996</v>
      </c>
      <c r="AB54" s="75">
        <f>-STOA!Q54</f>
        <v>0</v>
      </c>
      <c r="AC54">
        <f t="shared" si="0"/>
        <v>1.7462640606515338</v>
      </c>
      <c r="AD54">
        <f t="shared" si="1"/>
        <v>195.5879507705219</v>
      </c>
      <c r="AE54">
        <f>'IDT-1'!E54</f>
        <v>0</v>
      </c>
      <c r="AF54" s="24"/>
      <c r="AG54">
        <f t="shared" si="2"/>
        <v>195.5879507705219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0.53459999999999996</v>
      </c>
      <c r="E55">
        <f>GT_NG!S55</f>
        <v>1.5301468291159015</v>
      </c>
      <c r="F55">
        <f>GT_Spot!S55</f>
        <v>0</v>
      </c>
      <c r="G55">
        <f>PPCL_NG!S55</f>
        <v>45.003000200013332</v>
      </c>
      <c r="H55">
        <f>PPCL_Spot!S55</f>
        <v>0</v>
      </c>
      <c r="I55">
        <f>Bawana_NG!S55</f>
        <v>-0.55000000000000016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90.75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60.019999999999996</v>
      </c>
      <c r="AB55" s="75">
        <f>-STOA!Q55</f>
        <v>0</v>
      </c>
      <c r="AC55">
        <f t="shared" si="0"/>
        <v>1.7458551439935448</v>
      </c>
      <c r="AD55">
        <f t="shared" si="1"/>
        <v>195.54189188513567</v>
      </c>
      <c r="AE55">
        <f>'IDT-1'!E55</f>
        <v>0</v>
      </c>
      <c r="AF55" s="24"/>
      <c r="AG55">
        <f t="shared" si="2"/>
        <v>195.54189188513567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0.53459999999999996</v>
      </c>
      <c r="E56">
        <f>GT_NG!S56</f>
        <v>1.5301468291159015</v>
      </c>
      <c r="F56">
        <f>GT_Spot!S56</f>
        <v>0</v>
      </c>
      <c r="G56">
        <f>PPCL_NG!S56</f>
        <v>45.003000200013332</v>
      </c>
      <c r="H56">
        <f>PPCL_Spot!S56</f>
        <v>0</v>
      </c>
      <c r="I56">
        <f>Bawana_NG!S56</f>
        <v>-0.55000000000000016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90.75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60.019999999999996</v>
      </c>
      <c r="AB56" s="75">
        <f>-STOA!Q56</f>
        <v>0</v>
      </c>
      <c r="AC56">
        <f t="shared" si="0"/>
        <v>1.7458551439935448</v>
      </c>
      <c r="AD56">
        <f t="shared" si="1"/>
        <v>195.54189188513567</v>
      </c>
      <c r="AE56">
        <f>'IDT-1'!E56</f>
        <v>0</v>
      </c>
      <c r="AF56" s="24"/>
      <c r="AG56">
        <f t="shared" si="2"/>
        <v>195.54189188513567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0.53459999999999996</v>
      </c>
      <c r="E57">
        <f>GT_NG!S57</f>
        <v>1.5301468291159015</v>
      </c>
      <c r="F57">
        <f>GT_Spot!S57</f>
        <v>0</v>
      </c>
      <c r="G57">
        <f>PPCL_NG!S57</f>
        <v>45.003000200013332</v>
      </c>
      <c r="H57">
        <f>PPCL_Spot!S57</f>
        <v>0</v>
      </c>
      <c r="I57">
        <f>Bawana_NG!S57</f>
        <v>-0.55000000000000016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90.75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60.019999999999996</v>
      </c>
      <c r="AB57" s="75">
        <f>-STOA!Q57</f>
        <v>0</v>
      </c>
      <c r="AC57">
        <f t="shared" si="0"/>
        <v>1.7458551439935448</v>
      </c>
      <c r="AD57">
        <f t="shared" si="1"/>
        <v>195.54189188513567</v>
      </c>
      <c r="AE57">
        <f>'IDT-1'!E57</f>
        <v>0</v>
      </c>
      <c r="AF57" s="24"/>
      <c r="AG57">
        <f t="shared" si="2"/>
        <v>195.54189188513567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0.53459999999999996</v>
      </c>
      <c r="E58">
        <f>GT_NG!S58</f>
        <v>1.5301468291159015</v>
      </c>
      <c r="F58">
        <f>GT_Spot!S58</f>
        <v>0</v>
      </c>
      <c r="G58">
        <f>PPCL_NG!S58</f>
        <v>45.003000200013332</v>
      </c>
      <c r="H58">
        <f>PPCL_Spot!S58</f>
        <v>0</v>
      </c>
      <c r="I58">
        <f>Bawana_NG!S58</f>
        <v>-0.55000000000000016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90.75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60.019999999999996</v>
      </c>
      <c r="AB58" s="75">
        <f>-STOA!Q58</f>
        <v>0</v>
      </c>
      <c r="AC58">
        <f t="shared" si="0"/>
        <v>1.7458551439935448</v>
      </c>
      <c r="AD58">
        <f t="shared" si="1"/>
        <v>195.54189188513567</v>
      </c>
      <c r="AE58">
        <f>'IDT-1'!E58</f>
        <v>0</v>
      </c>
      <c r="AF58" s="24"/>
      <c r="AG58">
        <f t="shared" si="2"/>
        <v>195.54189188513567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0.53459999999999996</v>
      </c>
      <c r="E59">
        <f>GT_NG!S59</f>
        <v>1.5301468291159015</v>
      </c>
      <c r="F59">
        <f>GT_Spot!S59</f>
        <v>0</v>
      </c>
      <c r="G59">
        <f>PPCL_NG!S59</f>
        <v>45.003000200013332</v>
      </c>
      <c r="H59">
        <f>PPCL_Spot!S59</f>
        <v>0</v>
      </c>
      <c r="I59">
        <f>Bawana_NG!S59</f>
        <v>-0.55000000000000016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90.75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60.019999999999996</v>
      </c>
      <c r="AB59" s="75">
        <f>-STOA!Q59</f>
        <v>0</v>
      </c>
      <c r="AC59">
        <f t="shared" si="0"/>
        <v>1.7458551439935448</v>
      </c>
      <c r="AD59">
        <f t="shared" si="1"/>
        <v>195.54189188513567</v>
      </c>
      <c r="AE59">
        <f>'IDT-1'!E59</f>
        <v>0</v>
      </c>
      <c r="AF59" s="24"/>
      <c r="AG59">
        <f t="shared" si="2"/>
        <v>195.54189188513567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0.53459999999999996</v>
      </c>
      <c r="E60">
        <f>GT_NG!S60</f>
        <v>1.5301468291159015</v>
      </c>
      <c r="F60">
        <f>GT_Spot!S60</f>
        <v>0</v>
      </c>
      <c r="G60">
        <f>PPCL_NG!S60</f>
        <v>45.003000200013332</v>
      </c>
      <c r="H60">
        <f>PPCL_Spot!S60</f>
        <v>0</v>
      </c>
      <c r="I60">
        <f>Bawana_NG!S60</f>
        <v>-0.55000000000000016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90.75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60.019999999999996</v>
      </c>
      <c r="AB60" s="75">
        <f>-STOA!Q60</f>
        <v>0</v>
      </c>
      <c r="AC60">
        <f t="shared" si="0"/>
        <v>1.7458551439935448</v>
      </c>
      <c r="AD60">
        <f t="shared" si="1"/>
        <v>195.54189188513567</v>
      </c>
      <c r="AE60">
        <f>'IDT-1'!E60</f>
        <v>0</v>
      </c>
      <c r="AF60" s="24"/>
      <c r="AG60">
        <f t="shared" si="2"/>
        <v>195.54189188513567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0.53459999999999996</v>
      </c>
      <c r="E61">
        <f>GT_NG!S61</f>
        <v>1.5301468291159015</v>
      </c>
      <c r="F61">
        <f>GT_Spot!S61</f>
        <v>0</v>
      </c>
      <c r="G61">
        <f>PPCL_NG!S61</f>
        <v>39.707352843143788</v>
      </c>
      <c r="H61">
        <f>PPCL_Spot!S61</f>
        <v>0</v>
      </c>
      <c r="I61">
        <f>Bawana_NG!S61</f>
        <v>-0.55000000000000016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90.75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60.019999999999996</v>
      </c>
      <c r="AB61" s="75">
        <f>-STOA!Q61</f>
        <v>0</v>
      </c>
      <c r="AC61">
        <f t="shared" si="0"/>
        <v>1.6992534472530927</v>
      </c>
      <c r="AD61">
        <f t="shared" si="1"/>
        <v>190.29284622500663</v>
      </c>
      <c r="AE61">
        <f>'IDT-1'!E61</f>
        <v>0</v>
      </c>
      <c r="AF61" s="24"/>
      <c r="AG61">
        <f t="shared" si="2"/>
        <v>190.29284622500663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0.53459999999999996</v>
      </c>
      <c r="E62">
        <f>GT_NG!S62</f>
        <v>1.5301468291159015</v>
      </c>
      <c r="F62">
        <f>GT_Spot!S62</f>
        <v>0</v>
      </c>
      <c r="G62">
        <f>PPCL_NG!S62</f>
        <v>39.707352843143788</v>
      </c>
      <c r="H62">
        <f>PPCL_Spot!S62</f>
        <v>0</v>
      </c>
      <c r="I62">
        <f>Bawana_NG!S62</f>
        <v>-0.55000000000000016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90.75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60.019999999999996</v>
      </c>
      <c r="AB62" s="75">
        <f>-STOA!Q62</f>
        <v>0</v>
      </c>
      <c r="AC62">
        <f t="shared" si="0"/>
        <v>1.6992534472530927</v>
      </c>
      <c r="AD62">
        <f t="shared" si="1"/>
        <v>190.29284622500663</v>
      </c>
      <c r="AE62">
        <f>'IDT-1'!E62</f>
        <v>0</v>
      </c>
      <c r="AF62" s="24"/>
      <c r="AG62">
        <f t="shared" si="2"/>
        <v>190.29284622500663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0.53459999999999996</v>
      </c>
      <c r="E63">
        <f>GT_NG!S63</f>
        <v>1.5301468291159015</v>
      </c>
      <c r="F63">
        <f>GT_Spot!S63</f>
        <v>0</v>
      </c>
      <c r="G63">
        <f>PPCL_NG!S63</f>
        <v>45.003000200013332</v>
      </c>
      <c r="H63">
        <f>PPCL_Spot!S63</f>
        <v>0</v>
      </c>
      <c r="I63">
        <f>Bawana_NG!S63</f>
        <v>-0.55000000000000016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90.75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60.019999999999996</v>
      </c>
      <c r="AB63" s="75">
        <f>-STOA!Q63</f>
        <v>0</v>
      </c>
      <c r="AC63">
        <f t="shared" si="0"/>
        <v>1.7458551439935448</v>
      </c>
      <c r="AD63">
        <f t="shared" si="1"/>
        <v>195.54189188513567</v>
      </c>
      <c r="AE63">
        <f>'IDT-1'!E63</f>
        <v>0</v>
      </c>
      <c r="AF63" s="24"/>
      <c r="AG63">
        <f t="shared" si="2"/>
        <v>195.54189188513567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0.53459999999999996</v>
      </c>
      <c r="E64">
        <f>GT_NG!S64</f>
        <v>1.5301468291159015</v>
      </c>
      <c r="F64">
        <f>GT_Spot!S64</f>
        <v>0</v>
      </c>
      <c r="G64">
        <f>PPCL_NG!S64</f>
        <v>45.003000200013332</v>
      </c>
      <c r="H64">
        <f>PPCL_Spot!S64</f>
        <v>0</v>
      </c>
      <c r="I64">
        <f>Bawana_NG!S64</f>
        <v>-0.55000000000000016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90.75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60.019999999999996</v>
      </c>
      <c r="AB64" s="75">
        <f>-STOA!Q64</f>
        <v>0</v>
      </c>
      <c r="AC64">
        <f t="shared" si="0"/>
        <v>1.7458551439935448</v>
      </c>
      <c r="AD64">
        <f t="shared" si="1"/>
        <v>195.54189188513567</v>
      </c>
      <c r="AE64">
        <f>'IDT-1'!E64</f>
        <v>0</v>
      </c>
      <c r="AF64" s="24"/>
      <c r="AG64">
        <f t="shared" si="2"/>
        <v>195.54189188513567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0.53459999999999996</v>
      </c>
      <c r="E65">
        <f>GT_NG!S65</f>
        <v>1.5301468291159015</v>
      </c>
      <c r="F65">
        <f>GT_Spot!S65</f>
        <v>0</v>
      </c>
      <c r="G65">
        <f>PPCL_NG!S65</f>
        <v>45.003000200013332</v>
      </c>
      <c r="H65">
        <f>PPCL_Spot!S65</f>
        <v>0</v>
      </c>
      <c r="I65">
        <f>Bawana_NG!S65</f>
        <v>-0.55000000000000016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90.75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60.019999999999996</v>
      </c>
      <c r="AB65" s="75">
        <f>-STOA!Q65</f>
        <v>0</v>
      </c>
      <c r="AC65">
        <f t="shared" si="0"/>
        <v>1.7458551439935448</v>
      </c>
      <c r="AD65">
        <f t="shared" si="1"/>
        <v>195.54189188513567</v>
      </c>
      <c r="AE65">
        <f>'IDT-1'!E65</f>
        <v>0</v>
      </c>
      <c r="AF65" s="24"/>
      <c r="AG65">
        <f t="shared" si="2"/>
        <v>195.54189188513567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0.53459999999999996</v>
      </c>
      <c r="E66">
        <f>GT_NG!S66</f>
        <v>1.5301468291159015</v>
      </c>
      <c r="F66">
        <f>GT_Spot!S66</f>
        <v>0</v>
      </c>
      <c r="G66">
        <f>PPCL_NG!S66</f>
        <v>45.003000200013332</v>
      </c>
      <c r="H66">
        <f>PPCL_Spot!S66</f>
        <v>0</v>
      </c>
      <c r="I66">
        <f>Bawana_NG!S66</f>
        <v>-0.55000000000000016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90.75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60.019999999999996</v>
      </c>
      <c r="AB66" s="75">
        <f>-STOA!Q66</f>
        <v>0</v>
      </c>
      <c r="AC66">
        <f t="shared" si="0"/>
        <v>1.7458551439935448</v>
      </c>
      <c r="AD66">
        <f t="shared" si="1"/>
        <v>195.54189188513567</v>
      </c>
      <c r="AE66">
        <f>'IDT-1'!E66</f>
        <v>0</v>
      </c>
      <c r="AF66" s="24"/>
      <c r="AG66">
        <f t="shared" si="2"/>
        <v>195.54189188513567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0.53459999999999996</v>
      </c>
      <c r="E67">
        <f>GT_NG!S67</f>
        <v>1.2346067415730337</v>
      </c>
      <c r="F67">
        <f>GT_Spot!S67</f>
        <v>0</v>
      </c>
      <c r="G67">
        <f>PPCL_NG!S67</f>
        <v>45.003000200013332</v>
      </c>
      <c r="H67">
        <f>PPCL_Spot!S67</f>
        <v>0</v>
      </c>
      <c r="I67">
        <f>Bawana_NG!S67</f>
        <v>-0.55000000000000016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90.75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60.019999999999996</v>
      </c>
      <c r="AB67" s="75">
        <f>-STOA!Q67</f>
        <v>0</v>
      </c>
      <c r="AC67">
        <f t="shared" si="0"/>
        <v>1.7432543912231675</v>
      </c>
      <c r="AD67">
        <f t="shared" si="1"/>
        <v>195.24895255036319</v>
      </c>
      <c r="AE67">
        <f>'IDT-1'!E67</f>
        <v>0</v>
      </c>
      <c r="AF67" s="24"/>
      <c r="AG67">
        <f t="shared" si="2"/>
        <v>195.24895255036319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0.53459999999999996</v>
      </c>
      <c r="E68">
        <f>GT_NG!S68</f>
        <v>1.2346067415730337</v>
      </c>
      <c r="F68">
        <f>GT_Spot!S68</f>
        <v>0</v>
      </c>
      <c r="G68">
        <f>PPCL_NG!S68</f>
        <v>45.003000200013332</v>
      </c>
      <c r="H68">
        <f>PPCL_Spot!S68</f>
        <v>0</v>
      </c>
      <c r="I68">
        <f>Bawana_NG!S68</f>
        <v>-0.55000000000000016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90.75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60.019999999999996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1.7432543912231675</v>
      </c>
      <c r="AD68">
        <f t="shared" ref="AD68:AD98" si="4">SUM(B68:AB68,AI68:AR68)-AC68</f>
        <v>195.24895255036319</v>
      </c>
      <c r="AE68">
        <f>'IDT-1'!E68</f>
        <v>0</v>
      </c>
      <c r="AF68" s="24"/>
      <c r="AG68">
        <f t="shared" ref="AG68:AG98" si="5">SUM(AD68:AF68)+AT68</f>
        <v>195.24895255036319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0.53459999999999996</v>
      </c>
      <c r="E69">
        <f>GT_NG!S69</f>
        <v>1.2346067415730337</v>
      </c>
      <c r="F69">
        <f>GT_Spot!S69</f>
        <v>0</v>
      </c>
      <c r="G69">
        <f>PPCL_NG!S69</f>
        <v>45.003000200013332</v>
      </c>
      <c r="H69">
        <f>PPCL_Spot!S69</f>
        <v>0</v>
      </c>
      <c r="I69">
        <f>Bawana_NG!S69</f>
        <v>-0.26910299003322263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90.75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60.019999999999996</v>
      </c>
      <c r="AB69" s="75">
        <f>-STOA!Q69</f>
        <v>0</v>
      </c>
      <c r="AC69">
        <f t="shared" si="3"/>
        <v>1.7407605517480791</v>
      </c>
      <c r="AD69">
        <f t="shared" si="4"/>
        <v>195.53234339980506</v>
      </c>
      <c r="AE69">
        <f>'IDT-1'!E69</f>
        <v>0</v>
      </c>
      <c r="AF69" s="24"/>
      <c r="AG69">
        <f t="shared" si="5"/>
        <v>195.53234339980506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0.53459999999999996</v>
      </c>
      <c r="E70">
        <f>GT_NG!S70</f>
        <v>1.2346067415730337</v>
      </c>
      <c r="F70">
        <f>GT_Spot!S70</f>
        <v>0</v>
      </c>
      <c r="G70">
        <f>PPCL_NG!S70</f>
        <v>45.003000200013332</v>
      </c>
      <c r="H70">
        <f>PPCL_Spot!S70</f>
        <v>0</v>
      </c>
      <c r="I70">
        <f>Bawana_NG!S70</f>
        <v>-0.26910299003322263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90.75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60.019999999999996</v>
      </c>
      <c r="AB70" s="75">
        <f>-STOA!Q70</f>
        <v>0</v>
      </c>
      <c r="AC70">
        <f t="shared" si="3"/>
        <v>1.7407605517480791</v>
      </c>
      <c r="AD70">
        <f t="shared" si="4"/>
        <v>195.53234339980506</v>
      </c>
      <c r="AE70">
        <f>'IDT-1'!E70</f>
        <v>0</v>
      </c>
      <c r="AF70" s="24"/>
      <c r="AG70">
        <f t="shared" si="5"/>
        <v>195.53234339980506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0.53459999999999996</v>
      </c>
      <c r="E71">
        <f>GT_NG!S71</f>
        <v>1.2346067415730337</v>
      </c>
      <c r="F71">
        <f>GT_Spot!S71</f>
        <v>0</v>
      </c>
      <c r="G71">
        <f>PPCL_NG!S71</f>
        <v>45.003000200013332</v>
      </c>
      <c r="H71">
        <f>PPCL_Spot!S71</f>
        <v>0</v>
      </c>
      <c r="I71">
        <f>Bawana_NG!S71</f>
        <v>-0.26910299003322263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90.75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35.82</v>
      </c>
      <c r="AB71" s="75">
        <f>-STOA!Q71</f>
        <v>0</v>
      </c>
      <c r="AC71">
        <f t="shared" si="3"/>
        <v>1.5278005517480793</v>
      </c>
      <c r="AD71">
        <f t="shared" si="4"/>
        <v>171.54530339980508</v>
      </c>
      <c r="AE71">
        <f>'IDT-1'!E71</f>
        <v>0</v>
      </c>
      <c r="AF71" s="24"/>
      <c r="AG71">
        <f t="shared" si="5"/>
        <v>171.54530339980508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0.53459999999999996</v>
      </c>
      <c r="E72">
        <f>GT_NG!S72</f>
        <v>1.2346067415730337</v>
      </c>
      <c r="F72">
        <f>GT_Spot!S72</f>
        <v>0</v>
      </c>
      <c r="G72">
        <f>PPCL_NG!S72</f>
        <v>45.003000200013332</v>
      </c>
      <c r="H72">
        <f>PPCL_Spot!S72</f>
        <v>0</v>
      </c>
      <c r="I72">
        <f>Bawana_NG!S72</f>
        <v>-0.26910299003322263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90.75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35.82</v>
      </c>
      <c r="AB72" s="75">
        <f>-STOA!Q72</f>
        <v>0</v>
      </c>
      <c r="AC72">
        <f t="shared" si="3"/>
        <v>1.5278005517480793</v>
      </c>
      <c r="AD72">
        <f t="shared" si="4"/>
        <v>171.54530339980508</v>
      </c>
      <c r="AE72">
        <f>'IDT-1'!E72</f>
        <v>0</v>
      </c>
      <c r="AF72" s="24"/>
      <c r="AG72">
        <f t="shared" si="5"/>
        <v>171.54530339980508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0.53459999999999996</v>
      </c>
      <c r="E73">
        <f>GT_NG!S73</f>
        <v>1.2346067415730337</v>
      </c>
      <c r="F73">
        <f>GT_Spot!S73</f>
        <v>0</v>
      </c>
      <c r="G73">
        <f>PPCL_NG!S73</f>
        <v>45.003000200013332</v>
      </c>
      <c r="H73">
        <f>PPCL_Spot!S73</f>
        <v>0</v>
      </c>
      <c r="I73">
        <f>Bawana_NG!S73</f>
        <v>-0.26910299003322263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90.75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35.82</v>
      </c>
      <c r="AB73" s="75">
        <f>-STOA!Q73</f>
        <v>0</v>
      </c>
      <c r="AC73">
        <f t="shared" si="3"/>
        <v>1.5278005517480793</v>
      </c>
      <c r="AD73">
        <f t="shared" si="4"/>
        <v>171.54530339980508</v>
      </c>
      <c r="AE73">
        <f>'IDT-1'!E73</f>
        <v>0</v>
      </c>
      <c r="AF73" s="24"/>
      <c r="AG73">
        <f t="shared" si="5"/>
        <v>171.54530339980508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0.53459999999999996</v>
      </c>
      <c r="E74">
        <f>GT_NG!S74</f>
        <v>1.2346067415730337</v>
      </c>
      <c r="F74">
        <f>GT_Spot!S74</f>
        <v>0</v>
      </c>
      <c r="G74">
        <f>PPCL_NG!S74</f>
        <v>44.402960197346488</v>
      </c>
      <c r="H74">
        <f>PPCL_Spot!S74</f>
        <v>0</v>
      </c>
      <c r="I74">
        <f>Bawana_NG!S74</f>
        <v>-0.26910299003322263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90.75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35.82</v>
      </c>
      <c r="AB74" s="75">
        <f>-STOA!Q74</f>
        <v>0</v>
      </c>
      <c r="AC74">
        <f t="shared" si="3"/>
        <v>1.5225201997246109</v>
      </c>
      <c r="AD74">
        <f t="shared" si="4"/>
        <v>170.95054374916168</v>
      </c>
      <c r="AE74">
        <f>'IDT-1'!E74</f>
        <v>0</v>
      </c>
      <c r="AF74" s="24"/>
      <c r="AG74">
        <f t="shared" si="5"/>
        <v>170.95054374916168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0.53459999999999996</v>
      </c>
      <c r="E75">
        <f>GT_NG!S75</f>
        <v>1.2346067415730337</v>
      </c>
      <c r="F75">
        <f>GT_Spot!S75</f>
        <v>0</v>
      </c>
      <c r="G75">
        <f>PPCL_NG!S75</f>
        <v>45</v>
      </c>
      <c r="H75">
        <f>PPCL_Spot!S75</f>
        <v>0</v>
      </c>
      <c r="I75">
        <f>Bawana_NG!S75</f>
        <v>-0.26910299003322263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90.75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35.82</v>
      </c>
      <c r="AB75" s="75">
        <f>-STOA!Q75</f>
        <v>0</v>
      </c>
      <c r="AC75">
        <f t="shared" si="3"/>
        <v>1.527774149987962</v>
      </c>
      <c r="AD75">
        <f t="shared" si="4"/>
        <v>171.54232960155187</v>
      </c>
      <c r="AE75">
        <f>'IDT-1'!E75</f>
        <v>0</v>
      </c>
      <c r="AF75" s="24"/>
      <c r="AG75">
        <f t="shared" si="5"/>
        <v>171.54232960155187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0.53459999999999996</v>
      </c>
      <c r="E76">
        <f>GT_NG!S76</f>
        <v>1.2346067415730337</v>
      </c>
      <c r="F76">
        <f>GT_Spot!S76</f>
        <v>0</v>
      </c>
      <c r="G76">
        <f>PPCL_NG!S76</f>
        <v>45</v>
      </c>
      <c r="H76">
        <f>PPCL_Spot!S76</f>
        <v>0</v>
      </c>
      <c r="I76">
        <f>Bawana_NG!S76</f>
        <v>-0.26910299003322263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90.75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35.82</v>
      </c>
      <c r="AB76" s="75">
        <f>-STOA!Q76</f>
        <v>0</v>
      </c>
      <c r="AC76">
        <f t="shared" si="3"/>
        <v>1.527774149987962</v>
      </c>
      <c r="AD76">
        <f t="shared" si="4"/>
        <v>171.54232960155187</v>
      </c>
      <c r="AE76">
        <f>'IDT-1'!E76</f>
        <v>0</v>
      </c>
      <c r="AF76" s="24"/>
      <c r="AG76">
        <f t="shared" si="5"/>
        <v>171.54232960155187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0.53459999999999996</v>
      </c>
      <c r="E77">
        <f>GT_NG!S77</f>
        <v>1.2346067415730337</v>
      </c>
      <c r="F77">
        <f>GT_Spot!S77</f>
        <v>0</v>
      </c>
      <c r="G77">
        <f>PPCL_NG!S77</f>
        <v>45</v>
      </c>
      <c r="H77">
        <f>PPCL_Spot!S77</f>
        <v>0</v>
      </c>
      <c r="I77">
        <f>Bawana_NG!S77</f>
        <v>-0.26910299003322263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90.75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35.82</v>
      </c>
      <c r="AB77" s="75">
        <f>-STOA!Q77</f>
        <v>0</v>
      </c>
      <c r="AC77">
        <f t="shared" si="3"/>
        <v>1.527774149987962</v>
      </c>
      <c r="AD77">
        <f t="shared" si="4"/>
        <v>171.54232960155187</v>
      </c>
      <c r="AE77">
        <f>'IDT-1'!E77</f>
        <v>0</v>
      </c>
      <c r="AF77" s="24"/>
      <c r="AG77">
        <f t="shared" si="5"/>
        <v>171.54232960155187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0.53459999999999996</v>
      </c>
      <c r="E78">
        <f>GT_NG!S78</f>
        <v>1.2346067415730337</v>
      </c>
      <c r="F78">
        <f>GT_Spot!S78</f>
        <v>0</v>
      </c>
      <c r="G78">
        <f>PPCL_NG!S78</f>
        <v>45</v>
      </c>
      <c r="H78">
        <f>PPCL_Spot!S78</f>
        <v>0</v>
      </c>
      <c r="I78">
        <f>Bawana_NG!S78</f>
        <v>-0.26910299003322263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90.75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35.82</v>
      </c>
      <c r="AB78" s="75">
        <f>-STOA!Q78</f>
        <v>0</v>
      </c>
      <c r="AC78">
        <f t="shared" si="3"/>
        <v>1.527774149987962</v>
      </c>
      <c r="AD78">
        <f t="shared" si="4"/>
        <v>171.54232960155187</v>
      </c>
      <c r="AE78">
        <f>'IDT-1'!E78</f>
        <v>0</v>
      </c>
      <c r="AF78" s="24"/>
      <c r="AG78">
        <f t="shared" si="5"/>
        <v>171.54232960155187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0.53459999999999996</v>
      </c>
      <c r="E79">
        <f>GT_NG!S79</f>
        <v>1.2346067415730337</v>
      </c>
      <c r="F79">
        <f>GT_Spot!S79</f>
        <v>0</v>
      </c>
      <c r="G79">
        <f>PPCL_NG!S79</f>
        <v>45</v>
      </c>
      <c r="H79">
        <f>PPCL_Spot!S79</f>
        <v>0</v>
      </c>
      <c r="I79">
        <f>Bawana_NG!S79</f>
        <v>-0.26910299003322263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90.75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35.82</v>
      </c>
      <c r="AB79" s="75">
        <f>-STOA!Q79</f>
        <v>0</v>
      </c>
      <c r="AC79">
        <f t="shared" si="3"/>
        <v>1.527774149987962</v>
      </c>
      <c r="AD79">
        <f t="shared" si="4"/>
        <v>171.54232960155187</v>
      </c>
      <c r="AE79">
        <f>'IDT-1'!E79</f>
        <v>0</v>
      </c>
      <c r="AF79" s="24"/>
      <c r="AG79">
        <f t="shared" si="5"/>
        <v>171.54232960155187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0.53459999999999996</v>
      </c>
      <c r="E80">
        <f>GT_NG!S80</f>
        <v>1.2346067415730337</v>
      </c>
      <c r="F80">
        <f>GT_Spot!S80</f>
        <v>0</v>
      </c>
      <c r="G80">
        <f>PPCL_NG!S80</f>
        <v>45</v>
      </c>
      <c r="H80">
        <f>PPCL_Spot!S80</f>
        <v>0</v>
      </c>
      <c r="I80">
        <f>Bawana_NG!S80</f>
        <v>-0.26910299003322263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90.75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35.82</v>
      </c>
      <c r="AB80" s="75">
        <f>-STOA!Q80</f>
        <v>0</v>
      </c>
      <c r="AC80">
        <f t="shared" si="3"/>
        <v>1.527774149987962</v>
      </c>
      <c r="AD80">
        <f t="shared" si="4"/>
        <v>171.54232960155187</v>
      </c>
      <c r="AE80">
        <f>'IDT-1'!E80</f>
        <v>0</v>
      </c>
      <c r="AF80" s="24"/>
      <c r="AG80">
        <f t="shared" si="5"/>
        <v>171.54232960155187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0.53459999999999996</v>
      </c>
      <c r="E81">
        <f>GT_NG!S81</f>
        <v>1.2346067415730337</v>
      </c>
      <c r="F81">
        <f>GT_Spot!S81</f>
        <v>0</v>
      </c>
      <c r="G81">
        <f>PPCL_NG!S81</f>
        <v>45</v>
      </c>
      <c r="H81">
        <f>PPCL_Spot!S81</f>
        <v>0</v>
      </c>
      <c r="I81">
        <f>Bawana_NG!S81</f>
        <v>-0.26910299003322263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90.75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35.82</v>
      </c>
      <c r="AB81" s="75">
        <f>-STOA!Q81</f>
        <v>0</v>
      </c>
      <c r="AC81">
        <f t="shared" si="3"/>
        <v>1.527774149987962</v>
      </c>
      <c r="AD81">
        <f t="shared" si="4"/>
        <v>171.54232960155187</v>
      </c>
      <c r="AE81">
        <f>'IDT-1'!E81</f>
        <v>0</v>
      </c>
      <c r="AF81" s="24"/>
      <c r="AG81">
        <f t="shared" si="5"/>
        <v>171.54232960155187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0.53459999999999996</v>
      </c>
      <c r="E82">
        <f>GT_NG!S82</f>
        <v>1.2346067415730337</v>
      </c>
      <c r="F82">
        <f>GT_Spot!S82</f>
        <v>0</v>
      </c>
      <c r="G82">
        <f>PPCL_NG!S82</f>
        <v>45</v>
      </c>
      <c r="H82">
        <f>PPCL_Spot!S82</f>
        <v>0</v>
      </c>
      <c r="I82">
        <f>Bawana_NG!S82</f>
        <v>-0.26910299003322263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90.75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35.82</v>
      </c>
      <c r="AB82" s="75">
        <f>-STOA!Q82</f>
        <v>0</v>
      </c>
      <c r="AC82">
        <f t="shared" si="3"/>
        <v>1.527774149987962</v>
      </c>
      <c r="AD82">
        <f t="shared" si="4"/>
        <v>171.54232960155187</v>
      </c>
      <c r="AE82">
        <f>'IDT-1'!E82</f>
        <v>0</v>
      </c>
      <c r="AF82" s="24"/>
      <c r="AG82">
        <f t="shared" si="5"/>
        <v>171.54232960155187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0.53459999999999996</v>
      </c>
      <c r="E83">
        <f>GT_NG!S83</f>
        <v>1.2346067415730337</v>
      </c>
      <c r="F83">
        <f>GT_Spot!S83</f>
        <v>0</v>
      </c>
      <c r="G83">
        <f>PPCL_NG!S83</f>
        <v>45.003000200013332</v>
      </c>
      <c r="H83">
        <f>PPCL_Spot!S83</f>
        <v>0</v>
      </c>
      <c r="I83">
        <f>Bawana_NG!S83</f>
        <v>-0.26910299003322263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90.75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35.82</v>
      </c>
      <c r="AB83" s="75">
        <f>-STOA!Q83</f>
        <v>0</v>
      </c>
      <c r="AC83">
        <f t="shared" si="3"/>
        <v>1.5278005517480793</v>
      </c>
      <c r="AD83">
        <f t="shared" si="4"/>
        <v>171.54530339980508</v>
      </c>
      <c r="AE83">
        <f>'IDT-1'!E83</f>
        <v>0</v>
      </c>
      <c r="AF83" s="24"/>
      <c r="AG83">
        <f t="shared" si="5"/>
        <v>171.54530339980508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0.53459999999999996</v>
      </c>
      <c r="E84">
        <f>GT_NG!S84</f>
        <v>1.2346067415730337</v>
      </c>
      <c r="F84">
        <f>GT_Spot!S84</f>
        <v>0</v>
      </c>
      <c r="G84">
        <f>PPCL_NG!S84</f>
        <v>45.003000200013332</v>
      </c>
      <c r="H84">
        <f>PPCL_Spot!S84</f>
        <v>0</v>
      </c>
      <c r="I84">
        <f>Bawana_NG!S84</f>
        <v>-0.26910299003322263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90.75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35.82</v>
      </c>
      <c r="AB84" s="75">
        <f>-STOA!Q84</f>
        <v>0</v>
      </c>
      <c r="AC84">
        <f t="shared" si="3"/>
        <v>1.5278005517480793</v>
      </c>
      <c r="AD84">
        <f t="shared" si="4"/>
        <v>171.54530339980508</v>
      </c>
      <c r="AE84">
        <f>'IDT-1'!E84</f>
        <v>0</v>
      </c>
      <c r="AF84" s="24"/>
      <c r="AG84">
        <f t="shared" si="5"/>
        <v>171.54530339980508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0.53459999999999996</v>
      </c>
      <c r="E85">
        <f>GT_NG!S85</f>
        <v>1.2346067415730337</v>
      </c>
      <c r="F85">
        <f>GT_Spot!S85</f>
        <v>0</v>
      </c>
      <c r="G85">
        <f>PPCL_NG!S85</f>
        <v>45.003000200013332</v>
      </c>
      <c r="H85">
        <f>PPCL_Spot!S85</f>
        <v>0</v>
      </c>
      <c r="I85">
        <f>Bawana_NG!S85</f>
        <v>-0.26910299003322263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90.75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35.82</v>
      </c>
      <c r="AB85" s="75">
        <f>-STOA!Q85</f>
        <v>0</v>
      </c>
      <c r="AC85">
        <f t="shared" si="3"/>
        <v>1.5278005517480793</v>
      </c>
      <c r="AD85">
        <f t="shared" si="4"/>
        <v>171.54530339980508</v>
      </c>
      <c r="AE85">
        <f>'IDT-1'!E85</f>
        <v>0</v>
      </c>
      <c r="AF85" s="24"/>
      <c r="AG85">
        <f t="shared" si="5"/>
        <v>171.54530339980508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0.53459999999999996</v>
      </c>
      <c r="E86">
        <f>GT_NG!S86</f>
        <v>1.2334816012939751</v>
      </c>
      <c r="F86">
        <f>GT_Spot!S86</f>
        <v>0</v>
      </c>
      <c r="G86">
        <f>PPCL_NG!S86</f>
        <v>45.003000200013332</v>
      </c>
      <c r="H86">
        <f>PPCL_Spot!S86</f>
        <v>0</v>
      </c>
      <c r="I86">
        <f>Bawana_NG!S86</f>
        <v>-0.26910299003322263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90.75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35.82</v>
      </c>
      <c r="AB86" s="75">
        <f>-STOA!Q86</f>
        <v>0</v>
      </c>
      <c r="AC86">
        <f t="shared" si="3"/>
        <v>1.5277906505136234</v>
      </c>
      <c r="AD86">
        <f t="shared" si="4"/>
        <v>171.54418816076046</v>
      </c>
      <c r="AE86">
        <f>'IDT-1'!E86</f>
        <v>0</v>
      </c>
      <c r="AF86" s="24"/>
      <c r="AG86">
        <f t="shared" si="5"/>
        <v>171.54418816076046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0.53459999999999996</v>
      </c>
      <c r="E87">
        <f>GT_NG!S87</f>
        <v>1.2334816012939751</v>
      </c>
      <c r="F87">
        <f>GT_Spot!S87</f>
        <v>0</v>
      </c>
      <c r="G87">
        <f>PPCL_NG!S87</f>
        <v>45</v>
      </c>
      <c r="H87">
        <f>PPCL_Spot!S87</f>
        <v>0</v>
      </c>
      <c r="I87">
        <f>Bawana_NG!S87</f>
        <v>-0.26910299003322263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90.75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35.82</v>
      </c>
      <c r="AB87" s="75">
        <f>-STOA!Q87</f>
        <v>0</v>
      </c>
      <c r="AC87">
        <f t="shared" si="3"/>
        <v>1.5277642487535061</v>
      </c>
      <c r="AD87">
        <f t="shared" si="4"/>
        <v>171.54121436250725</v>
      </c>
      <c r="AE87">
        <f>'IDT-1'!E87</f>
        <v>0</v>
      </c>
      <c r="AF87" s="24"/>
      <c r="AG87">
        <f t="shared" si="5"/>
        <v>171.54121436250725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0.53459999999999996</v>
      </c>
      <c r="E88">
        <f>GT_NG!S88</f>
        <v>1.2334816012939751</v>
      </c>
      <c r="F88">
        <f>GT_Spot!S88</f>
        <v>0</v>
      </c>
      <c r="G88">
        <f>PPCL_NG!S88</f>
        <v>45</v>
      </c>
      <c r="H88">
        <f>PPCL_Spot!S88</f>
        <v>0</v>
      </c>
      <c r="I88">
        <f>Bawana_NG!S88</f>
        <v>-0.26910299003322263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90.75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35.82</v>
      </c>
      <c r="AB88" s="75">
        <f>-STOA!Q88</f>
        <v>0</v>
      </c>
      <c r="AC88">
        <f t="shared" si="3"/>
        <v>1.5277642487535061</v>
      </c>
      <c r="AD88">
        <f t="shared" si="4"/>
        <v>171.54121436250725</v>
      </c>
      <c r="AE88">
        <f>'IDT-1'!E88</f>
        <v>0</v>
      </c>
      <c r="AF88" s="24"/>
      <c r="AG88">
        <f t="shared" si="5"/>
        <v>171.54121436250725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0.53459999999999996</v>
      </c>
      <c r="E89">
        <f>GT_NG!S89</f>
        <v>1.2334816012939751</v>
      </c>
      <c r="F89">
        <f>GT_Spot!S89</f>
        <v>0</v>
      </c>
      <c r="G89">
        <f>PPCL_NG!S89</f>
        <v>45</v>
      </c>
      <c r="H89">
        <f>PPCL_Spot!S89</f>
        <v>0</v>
      </c>
      <c r="I89">
        <f>Bawana_NG!S89</f>
        <v>-0.26910299003322263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90.75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35.82</v>
      </c>
      <c r="AB89" s="75">
        <f>-STOA!Q89</f>
        <v>0</v>
      </c>
      <c r="AC89">
        <f t="shared" si="3"/>
        <v>1.5277642487535061</v>
      </c>
      <c r="AD89">
        <f t="shared" si="4"/>
        <v>171.54121436250725</v>
      </c>
      <c r="AE89">
        <f>'IDT-1'!E89</f>
        <v>0</v>
      </c>
      <c r="AF89" s="24"/>
      <c r="AG89">
        <f t="shared" si="5"/>
        <v>171.54121436250725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0.53459999999999996</v>
      </c>
      <c r="E90">
        <f>GT_NG!S90</f>
        <v>1.2334816012939751</v>
      </c>
      <c r="F90">
        <f>GT_Spot!S90</f>
        <v>0</v>
      </c>
      <c r="G90">
        <f>PPCL_NG!S90</f>
        <v>44.4</v>
      </c>
      <c r="H90">
        <f>PPCL_Spot!S90</f>
        <v>0</v>
      </c>
      <c r="I90">
        <f>Bawana_NG!S90</f>
        <v>-0.26910299003322263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90.75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35.82</v>
      </c>
      <c r="AB90" s="75">
        <f>-STOA!Q90</f>
        <v>0</v>
      </c>
      <c r="AC90">
        <f t="shared" si="3"/>
        <v>1.5224842487535062</v>
      </c>
      <c r="AD90">
        <f t="shared" si="4"/>
        <v>170.94649436250725</v>
      </c>
      <c r="AE90">
        <f>'IDT-1'!E90</f>
        <v>0</v>
      </c>
      <c r="AF90" s="24"/>
      <c r="AG90">
        <f t="shared" si="5"/>
        <v>170.94649436250725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0.53459999999999996</v>
      </c>
      <c r="E91">
        <f>GT_NG!S91</f>
        <v>1.2334816012939751</v>
      </c>
      <c r="F91">
        <f>GT_Spot!S91</f>
        <v>0</v>
      </c>
      <c r="G91">
        <f>PPCL_NG!S91</f>
        <v>44.4</v>
      </c>
      <c r="H91">
        <f>PPCL_Spot!S91</f>
        <v>0</v>
      </c>
      <c r="I91">
        <f>Bawana_NG!S91</f>
        <v>-0.26910299003322263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90.75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35.82</v>
      </c>
      <c r="AB91" s="75">
        <f>-STOA!Q91</f>
        <v>0</v>
      </c>
      <c r="AC91">
        <f t="shared" si="3"/>
        <v>1.5224842487535062</v>
      </c>
      <c r="AD91">
        <f t="shared" si="4"/>
        <v>170.94649436250725</v>
      </c>
      <c r="AE91">
        <f>'IDT-1'!E91</f>
        <v>0</v>
      </c>
      <c r="AF91" s="24"/>
      <c r="AG91">
        <f t="shared" si="5"/>
        <v>170.94649436250725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0.53459999999999996</v>
      </c>
      <c r="E92">
        <f>GT_NG!S92</f>
        <v>1.2334816012939751</v>
      </c>
      <c r="F92">
        <f>GT_Spot!S92</f>
        <v>0</v>
      </c>
      <c r="G92">
        <f>PPCL_NG!S92</f>
        <v>44.4</v>
      </c>
      <c r="H92">
        <f>PPCL_Spot!S92</f>
        <v>0</v>
      </c>
      <c r="I92">
        <f>Bawana_NG!S92</f>
        <v>-0.26910299003322263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90.75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35.82</v>
      </c>
      <c r="AB92" s="75">
        <f>-STOA!Q92</f>
        <v>0</v>
      </c>
      <c r="AC92">
        <f t="shared" si="3"/>
        <v>1.5224842487535062</v>
      </c>
      <c r="AD92">
        <f t="shared" si="4"/>
        <v>170.94649436250725</v>
      </c>
      <c r="AE92">
        <f>'IDT-1'!E92</f>
        <v>0</v>
      </c>
      <c r="AF92" s="24"/>
      <c r="AG92">
        <f t="shared" si="5"/>
        <v>170.94649436250725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0.53459999999999996</v>
      </c>
      <c r="E93">
        <f>GT_NG!S93</f>
        <v>1.091966239449828</v>
      </c>
      <c r="F93">
        <f>GT_Spot!S93</f>
        <v>0</v>
      </c>
      <c r="G93">
        <f>PPCL_NG!S93</f>
        <v>44.4</v>
      </c>
      <c r="H93">
        <f>PPCL_Spot!S93</f>
        <v>0</v>
      </c>
      <c r="I93">
        <f>Bawana_NG!S93</f>
        <v>-0.26910299003322263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90.75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35.82</v>
      </c>
      <c r="AB93" s="75">
        <f>-STOA!Q93</f>
        <v>0</v>
      </c>
      <c r="AC93">
        <f t="shared" si="3"/>
        <v>1.5212389135692777</v>
      </c>
      <c r="AD93">
        <f t="shared" si="4"/>
        <v>170.80622433584733</v>
      </c>
      <c r="AE93">
        <f>'IDT-1'!E93</f>
        <v>0</v>
      </c>
      <c r="AF93" s="24"/>
      <c r="AG93">
        <f t="shared" si="5"/>
        <v>170.80622433584733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0.53459999999999996</v>
      </c>
      <c r="E94">
        <f>GT_NG!S94</f>
        <v>1.2334816012939751</v>
      </c>
      <c r="F94">
        <f>GT_Spot!S94</f>
        <v>0</v>
      </c>
      <c r="G94">
        <f>PPCL_NG!S94</f>
        <v>44.4</v>
      </c>
      <c r="H94">
        <f>PPCL_Spot!S94</f>
        <v>0</v>
      </c>
      <c r="I94">
        <f>Bawana_NG!S94</f>
        <v>-0.26910299003322263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90.75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35.82</v>
      </c>
      <c r="AB94" s="75">
        <f>-STOA!Q94</f>
        <v>0</v>
      </c>
      <c r="AC94">
        <f t="shared" si="3"/>
        <v>1.5224842487535062</v>
      </c>
      <c r="AD94">
        <f t="shared" si="4"/>
        <v>170.94649436250725</v>
      </c>
      <c r="AE94">
        <f>'IDT-1'!E94</f>
        <v>0</v>
      </c>
      <c r="AF94" s="24"/>
      <c r="AG94">
        <f t="shared" si="5"/>
        <v>170.94649436250725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0.53459999999999996</v>
      </c>
      <c r="E95">
        <f>GT_NG!S95</f>
        <v>1.4026883401062831</v>
      </c>
      <c r="F95">
        <f>GT_Spot!S95</f>
        <v>0</v>
      </c>
      <c r="G95">
        <f>PPCL_NG!S95</f>
        <v>44.4</v>
      </c>
      <c r="H95">
        <f>PPCL_Spot!S95</f>
        <v>0</v>
      </c>
      <c r="I95">
        <f>Bawana_NG!S95</f>
        <v>-0.26910299003322263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90.75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35.82</v>
      </c>
      <c r="AB95" s="75">
        <f>-STOA!Q95</f>
        <v>0</v>
      </c>
      <c r="AC95">
        <f t="shared" si="3"/>
        <v>1.5239732680550544</v>
      </c>
      <c r="AD95">
        <f t="shared" si="4"/>
        <v>171.11421208201801</v>
      </c>
      <c r="AE95">
        <f>'IDT-1'!E95</f>
        <v>0</v>
      </c>
      <c r="AF95" s="24"/>
      <c r="AG95">
        <f t="shared" si="5"/>
        <v>171.11421208201801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0.53459999999999996</v>
      </c>
      <c r="E96">
        <f>GT_NG!S96</f>
        <v>1.4026883401062831</v>
      </c>
      <c r="F96">
        <f>GT_Spot!S96</f>
        <v>0</v>
      </c>
      <c r="G96">
        <f>PPCL_NG!S96</f>
        <v>44.4</v>
      </c>
      <c r="H96">
        <f>PPCL_Spot!S96</f>
        <v>0</v>
      </c>
      <c r="I96">
        <f>Bawana_NG!S96</f>
        <v>-0.26910299003322263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90.75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35.82</v>
      </c>
      <c r="AB96" s="75">
        <f>-STOA!Q96</f>
        <v>0</v>
      </c>
      <c r="AC96">
        <f t="shared" si="3"/>
        <v>1.5239732680550544</v>
      </c>
      <c r="AD96">
        <f t="shared" si="4"/>
        <v>171.11421208201801</v>
      </c>
      <c r="AE96">
        <f>'IDT-1'!E96</f>
        <v>0</v>
      </c>
      <c r="AF96" s="24"/>
      <c r="AG96">
        <f t="shared" si="5"/>
        <v>171.11421208201801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0.53459999999999996</v>
      </c>
      <c r="E97">
        <f>GT_NG!S97</f>
        <v>1.4026883401062831</v>
      </c>
      <c r="F97">
        <f>GT_Spot!S97</f>
        <v>0</v>
      </c>
      <c r="G97">
        <f>PPCL_NG!S97</f>
        <v>44.4</v>
      </c>
      <c r="H97">
        <f>PPCL_Spot!S97</f>
        <v>0</v>
      </c>
      <c r="I97">
        <f>Bawana_NG!S97</f>
        <v>-0.26910299003322263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90.75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35.82</v>
      </c>
      <c r="AB97" s="75">
        <f>-STOA!Q97</f>
        <v>0</v>
      </c>
      <c r="AC97">
        <f t="shared" si="3"/>
        <v>1.5239732680550544</v>
      </c>
      <c r="AD97">
        <f t="shared" si="4"/>
        <v>171.11421208201801</v>
      </c>
      <c r="AE97">
        <f>'IDT-1'!E97</f>
        <v>0</v>
      </c>
      <c r="AF97" s="24"/>
      <c r="AG97">
        <f t="shared" si="5"/>
        <v>171.11421208201801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0.53459999999999996</v>
      </c>
      <c r="E98">
        <f>GT_NG!S98</f>
        <v>1.4026883401062831</v>
      </c>
      <c r="F98">
        <f>GT_Spot!S98</f>
        <v>0</v>
      </c>
      <c r="G98">
        <f>PPCL_NG!S98</f>
        <v>44.4</v>
      </c>
      <c r="H98">
        <f>PPCL_Spot!S98</f>
        <v>0</v>
      </c>
      <c r="I98">
        <f>Bawana_NG!S98</f>
        <v>-0.26910299003322263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90.75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35.82</v>
      </c>
      <c r="AB98" s="75">
        <f>-STOA!Q98</f>
        <v>0</v>
      </c>
      <c r="AC98">
        <f t="shared" si="3"/>
        <v>1.5239732680550544</v>
      </c>
      <c r="AD98">
        <f t="shared" si="4"/>
        <v>171.11421208201801</v>
      </c>
      <c r="AE98">
        <f>'IDT-1'!E98</f>
        <v>0</v>
      </c>
      <c r="AF98" s="24"/>
      <c r="AG98">
        <f t="shared" si="5"/>
        <v>171.11421208201801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3.6893644783881324E-2</v>
      </c>
      <c r="F99">
        <f t="shared" si="6"/>
        <v>0</v>
      </c>
      <c r="G99">
        <f t="shared" si="6"/>
        <v>1.0878727634465877</v>
      </c>
      <c r="H99">
        <f t="shared" si="6"/>
        <v>0</v>
      </c>
      <c r="I99">
        <f t="shared" si="6"/>
        <v>-1.1093272425249193E-2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1.8737999999999997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1.0532500000000007</v>
      </c>
      <c r="AB99" s="75">
        <f t="shared" si="6"/>
        <v>0</v>
      </c>
      <c r="AC99">
        <f t="shared" si="6"/>
        <v>3.5872030419657905E-2</v>
      </c>
      <c r="AD99">
        <f t="shared" si="6"/>
        <v>4.0182100303855641</v>
      </c>
      <c r="AE99">
        <f t="shared" si="6"/>
        <v>0</v>
      </c>
      <c r="AG99">
        <f t="shared" si="6"/>
        <v>4.0182100303855641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45109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9.2187012987012977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0.2612715092816788</v>
      </c>
      <c r="AD3">
        <f>SUM(B3:AB3,AI3:AR3)-AC3</f>
        <v>29.147429789419618</v>
      </c>
      <c r="AE3">
        <f>'IDT-1'!D3</f>
        <v>0</v>
      </c>
      <c r="AF3" s="24"/>
      <c r="AG3">
        <f>SUM(AD3:AF3)</f>
        <v>29.147429789419618</v>
      </c>
      <c r="AI3" s="34">
        <f>PXIL!L3</f>
        <v>0</v>
      </c>
      <c r="AJ3" s="34">
        <f>PXIL!R3</f>
        <v>0</v>
      </c>
      <c r="AK3" s="34">
        <f>RTM_IEX!L3</f>
        <v>15.49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9.2187012987012977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0.2612715092816788</v>
      </c>
      <c r="AD4">
        <f t="shared" ref="AD4:AD67" si="1">SUM(B4:AB4,AI4:AR4)-AC4</f>
        <v>29.147429789419618</v>
      </c>
      <c r="AE4">
        <f>'IDT-1'!D4</f>
        <v>0</v>
      </c>
      <c r="AF4" s="24"/>
      <c r="AG4">
        <f t="shared" ref="AG4:AG67" si="2">SUM(AD4:AF4)</f>
        <v>29.147429789419618</v>
      </c>
      <c r="AI4" s="34">
        <f>PXIL!L4</f>
        <v>0</v>
      </c>
      <c r="AJ4" s="34">
        <f>PXIL!R4</f>
        <v>0</v>
      </c>
      <c r="AK4" s="34">
        <f>RTM_IEX!L4</f>
        <v>15.49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9.19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0.26101893785310737</v>
      </c>
      <c r="AD5">
        <f t="shared" si="1"/>
        <v>29.11898106214689</v>
      </c>
      <c r="AE5">
        <f>'IDT-1'!D5</f>
        <v>0</v>
      </c>
      <c r="AF5" s="24"/>
      <c r="AG5">
        <f t="shared" si="2"/>
        <v>29.11898106214689</v>
      </c>
      <c r="AI5" s="34">
        <f>PXIL!L5</f>
        <v>0</v>
      </c>
      <c r="AJ5" s="34">
        <f>PXIL!R5</f>
        <v>0</v>
      </c>
      <c r="AK5" s="34">
        <f>RTM_IEX!L5</f>
        <v>15.49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9.19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0.25248293785310738</v>
      </c>
      <c r="AD6">
        <f t="shared" si="1"/>
        <v>28.157517062146891</v>
      </c>
      <c r="AE6">
        <f>'IDT-1'!D6</f>
        <v>0</v>
      </c>
      <c r="AF6" s="24"/>
      <c r="AG6">
        <f t="shared" si="2"/>
        <v>28.157517062146891</v>
      </c>
      <c r="AI6" s="34">
        <f>PXIL!L6</f>
        <v>0</v>
      </c>
      <c r="AJ6" s="34">
        <f>PXIL!R6</f>
        <v>0</v>
      </c>
      <c r="AK6" s="34">
        <f>RTM_IEX!L6</f>
        <v>14.52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9.19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0.25248293785310738</v>
      </c>
      <c r="AD7">
        <f t="shared" si="1"/>
        <v>28.157517062146891</v>
      </c>
      <c r="AE7">
        <f>'IDT-1'!D7</f>
        <v>0</v>
      </c>
      <c r="AF7" s="24"/>
      <c r="AG7">
        <f t="shared" si="2"/>
        <v>28.157517062146891</v>
      </c>
      <c r="AI7" s="34">
        <f>PXIL!L7</f>
        <v>0</v>
      </c>
      <c r="AJ7" s="34">
        <f>PXIL!R7</f>
        <v>0</v>
      </c>
      <c r="AK7" s="34">
        <f>RTM_IEX!L7</f>
        <v>14.52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9.19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0.24825893785310735</v>
      </c>
      <c r="AD8">
        <f t="shared" si="1"/>
        <v>27.681741062146891</v>
      </c>
      <c r="AE8">
        <f>'IDT-1'!D8</f>
        <v>0</v>
      </c>
      <c r="AF8" s="24"/>
      <c r="AG8">
        <f t="shared" si="2"/>
        <v>27.681741062146891</v>
      </c>
      <c r="AI8" s="34">
        <f>PXIL!L8</f>
        <v>0</v>
      </c>
      <c r="AJ8" s="34">
        <f>PXIL!R8</f>
        <v>0</v>
      </c>
      <c r="AK8" s="34">
        <f>RTM_IEX!L8</f>
        <v>14.04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9.3109210526315778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0.24501104311626523</v>
      </c>
      <c r="AD9">
        <f t="shared" si="1"/>
        <v>27.315910009515314</v>
      </c>
      <c r="AE9">
        <f>'IDT-1'!D9</f>
        <v>0</v>
      </c>
      <c r="AF9" s="24"/>
      <c r="AG9">
        <f t="shared" si="2"/>
        <v>27.315910009515314</v>
      </c>
      <c r="AI9" s="34">
        <f>PXIL!L9</f>
        <v>0</v>
      </c>
      <c r="AJ9" s="34">
        <f>PXIL!R9</f>
        <v>0</v>
      </c>
      <c r="AK9" s="34">
        <f>RTM_IEX!L9</f>
        <v>13.55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9.3109210526315778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0.23647504311626522</v>
      </c>
      <c r="AD10">
        <f t="shared" si="1"/>
        <v>26.354446009515314</v>
      </c>
      <c r="AE10">
        <f>'IDT-1'!D10</f>
        <v>0</v>
      </c>
      <c r="AF10" s="24"/>
      <c r="AG10">
        <f t="shared" si="2"/>
        <v>26.354446009515314</v>
      </c>
      <c r="AI10" s="34">
        <f>PXIL!L10</f>
        <v>0</v>
      </c>
      <c r="AJ10" s="34">
        <f>PXIL!R10</f>
        <v>0</v>
      </c>
      <c r="AK10" s="34">
        <f>RTM_IEX!L10</f>
        <v>12.58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9.3109210526315778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0.23647504311626522</v>
      </c>
      <c r="AD11">
        <f t="shared" si="1"/>
        <v>26.354446009515314</v>
      </c>
      <c r="AE11">
        <f>'IDT-1'!D11</f>
        <v>0</v>
      </c>
      <c r="AF11" s="24"/>
      <c r="AG11">
        <f t="shared" si="2"/>
        <v>26.354446009515314</v>
      </c>
      <c r="AI11" s="34">
        <f>PXIL!L11</f>
        <v>0</v>
      </c>
      <c r="AJ11" s="34">
        <f>PXIL!R11</f>
        <v>0</v>
      </c>
      <c r="AK11" s="34">
        <f>RTM_IEX!L11</f>
        <v>12.58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9.3109210526315778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0.23647504311626522</v>
      </c>
      <c r="AD12">
        <f t="shared" si="1"/>
        <v>26.354446009515314</v>
      </c>
      <c r="AE12">
        <f>'IDT-1'!D12</f>
        <v>0</v>
      </c>
      <c r="AF12" s="24"/>
      <c r="AG12">
        <f t="shared" si="2"/>
        <v>26.354446009515314</v>
      </c>
      <c r="AI12" s="34">
        <f>PXIL!L12</f>
        <v>0</v>
      </c>
      <c r="AJ12" s="34">
        <f>PXIL!R12</f>
        <v>0</v>
      </c>
      <c r="AK12" s="34">
        <f>RTM_IEX!L12</f>
        <v>12.58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9.34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0.23673093785310734</v>
      </c>
      <c r="AD13">
        <f t="shared" si="1"/>
        <v>26.383269062146891</v>
      </c>
      <c r="AE13">
        <f>'IDT-1'!D13</f>
        <v>0</v>
      </c>
      <c r="AF13" s="24"/>
      <c r="AG13">
        <f t="shared" si="2"/>
        <v>26.383269062146891</v>
      </c>
      <c r="AI13" s="34">
        <f>PXIL!L13</f>
        <v>0</v>
      </c>
      <c r="AJ13" s="34">
        <f>PXIL!R13</f>
        <v>0</v>
      </c>
      <c r="AK13" s="34">
        <f>RTM_IEX!L13</f>
        <v>12.58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9.34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0.23673093785310734</v>
      </c>
      <c r="AD14">
        <f t="shared" si="1"/>
        <v>26.383269062146891</v>
      </c>
      <c r="AE14">
        <f>'IDT-1'!D14</f>
        <v>0</v>
      </c>
      <c r="AF14" s="24"/>
      <c r="AG14">
        <f t="shared" si="2"/>
        <v>26.383269062146891</v>
      </c>
      <c r="AI14" s="34">
        <f>PXIL!L14</f>
        <v>0</v>
      </c>
      <c r="AJ14" s="34">
        <f>PXIL!R14</f>
        <v>0</v>
      </c>
      <c r="AK14" s="34">
        <f>RTM_IEX!L14</f>
        <v>12.58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9.34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0.23250693785310733</v>
      </c>
      <c r="AD15">
        <f t="shared" si="1"/>
        <v>25.907493062146894</v>
      </c>
      <c r="AE15">
        <f>'IDT-1'!D15</f>
        <v>0</v>
      </c>
      <c r="AF15" s="24"/>
      <c r="AG15">
        <f t="shared" si="2"/>
        <v>25.907493062146894</v>
      </c>
      <c r="AI15" s="34">
        <f>PXIL!L15</f>
        <v>0</v>
      </c>
      <c r="AJ15" s="34">
        <f>PXIL!R15</f>
        <v>0</v>
      </c>
      <c r="AK15" s="34">
        <f>RTM_IEX!L15</f>
        <v>12.1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9.34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0.23250693785310733</v>
      </c>
      <c r="AD16">
        <f t="shared" si="1"/>
        <v>25.907493062146894</v>
      </c>
      <c r="AE16">
        <f>'IDT-1'!D16</f>
        <v>0</v>
      </c>
      <c r="AF16" s="24"/>
      <c r="AG16">
        <f t="shared" si="2"/>
        <v>25.907493062146894</v>
      </c>
      <c r="AI16" s="34">
        <f>PXIL!L16</f>
        <v>0</v>
      </c>
      <c r="AJ16" s="34">
        <f>PXIL!R16</f>
        <v>0</v>
      </c>
      <c r="AK16" s="34">
        <f>RTM_IEX!L16</f>
        <v>12.1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9.34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0.22828293785310733</v>
      </c>
      <c r="AD17">
        <f t="shared" si="1"/>
        <v>25.431717062146888</v>
      </c>
      <c r="AE17">
        <f>'IDT-1'!D17</f>
        <v>0</v>
      </c>
      <c r="AF17" s="24"/>
      <c r="AG17">
        <f t="shared" si="2"/>
        <v>25.431717062146888</v>
      </c>
      <c r="AI17" s="34">
        <f>PXIL!L17</f>
        <v>0</v>
      </c>
      <c r="AJ17" s="34">
        <f>PXIL!R17</f>
        <v>0</v>
      </c>
      <c r="AK17" s="34">
        <f>RTM_IEX!L17</f>
        <v>11.62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9.34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0.22828293785310733</v>
      </c>
      <c r="AD18">
        <f t="shared" si="1"/>
        <v>25.431717062146888</v>
      </c>
      <c r="AE18">
        <f>'IDT-1'!D18</f>
        <v>0</v>
      </c>
      <c r="AF18" s="24"/>
      <c r="AG18">
        <f t="shared" si="2"/>
        <v>25.431717062146888</v>
      </c>
      <c r="AI18" s="34">
        <f>PXIL!L18</f>
        <v>0</v>
      </c>
      <c r="AJ18" s="34">
        <f>PXIL!R18</f>
        <v>0</v>
      </c>
      <c r="AK18" s="34">
        <f>RTM_IEX!L18</f>
        <v>11.62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9.4193922972711448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0.22889359006909343</v>
      </c>
      <c r="AD19">
        <f t="shared" si="1"/>
        <v>25.500498707202048</v>
      </c>
      <c r="AE19">
        <f>'IDT-1'!D19</f>
        <v>0</v>
      </c>
      <c r="AF19" s="24"/>
      <c r="AG19">
        <f t="shared" si="2"/>
        <v>25.500498707202048</v>
      </c>
      <c r="AI19" s="34">
        <f>PXIL!L19</f>
        <v>0</v>
      </c>
      <c r="AJ19" s="34">
        <f>PXIL!R19</f>
        <v>0</v>
      </c>
      <c r="AK19" s="34">
        <f>RTM_IEX!L19</f>
        <v>11.61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9.4193922972711448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0.22889359006909343</v>
      </c>
      <c r="AD20">
        <f t="shared" si="1"/>
        <v>25.500498707202048</v>
      </c>
      <c r="AE20">
        <f>'IDT-1'!D20</f>
        <v>0</v>
      </c>
      <c r="AF20" s="24"/>
      <c r="AG20">
        <f t="shared" si="2"/>
        <v>25.500498707202048</v>
      </c>
      <c r="AI20" s="34">
        <f>PXIL!L20</f>
        <v>0</v>
      </c>
      <c r="AJ20" s="34">
        <f>PXIL!R20</f>
        <v>0</v>
      </c>
      <c r="AK20" s="34">
        <f>RTM_IEX!L20</f>
        <v>11.61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9.4193922972711448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0.22898159006909341</v>
      </c>
      <c r="AD21">
        <f t="shared" si="1"/>
        <v>25.510410707202052</v>
      </c>
      <c r="AE21">
        <f>'IDT-1'!D21</f>
        <v>0</v>
      </c>
      <c r="AF21" s="24"/>
      <c r="AG21">
        <f t="shared" si="2"/>
        <v>25.510410707202052</v>
      </c>
      <c r="AI21" s="34">
        <f>PXIL!L21</f>
        <v>0</v>
      </c>
      <c r="AJ21" s="34">
        <f>PXIL!R21</f>
        <v>0</v>
      </c>
      <c r="AK21" s="34">
        <f>RTM_IEX!L21</f>
        <v>11.62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9.4193922972711448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0.22898159006909341</v>
      </c>
      <c r="AD22">
        <f t="shared" si="1"/>
        <v>25.510410707202052</v>
      </c>
      <c r="AE22">
        <f>'IDT-1'!D22</f>
        <v>0</v>
      </c>
      <c r="AF22" s="24"/>
      <c r="AG22">
        <f t="shared" si="2"/>
        <v>25.510410707202052</v>
      </c>
      <c r="AI22" s="34">
        <f>PXIL!L22</f>
        <v>0</v>
      </c>
      <c r="AJ22" s="34">
        <f>PXIL!R22</f>
        <v>0</v>
      </c>
      <c r="AK22" s="34">
        <f>RTM_IEX!L22</f>
        <v>11.62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9.4193922972711448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0.22898159006909341</v>
      </c>
      <c r="AD23">
        <f t="shared" si="1"/>
        <v>25.510410707202052</v>
      </c>
      <c r="AE23">
        <f>'IDT-1'!D23</f>
        <v>0</v>
      </c>
      <c r="AF23" s="24"/>
      <c r="AG23">
        <f t="shared" si="2"/>
        <v>25.510410707202052</v>
      </c>
      <c r="AI23" s="34">
        <f>PXIL!L23</f>
        <v>0</v>
      </c>
      <c r="AJ23" s="34">
        <f>PXIL!R23</f>
        <v>0</v>
      </c>
      <c r="AK23" s="34">
        <f>RTM_IEX!L23</f>
        <v>11.62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9.4193922972711448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0.22898159006909341</v>
      </c>
      <c r="AD24">
        <f t="shared" si="1"/>
        <v>25.510410707202052</v>
      </c>
      <c r="AE24">
        <f>'IDT-1'!D24</f>
        <v>0</v>
      </c>
      <c r="AF24" s="24"/>
      <c r="AG24">
        <f t="shared" si="2"/>
        <v>25.510410707202052</v>
      </c>
      <c r="AI24" s="34">
        <f>PXIL!L24</f>
        <v>0</v>
      </c>
      <c r="AJ24" s="34">
        <f>PXIL!R24</f>
        <v>0</v>
      </c>
      <c r="AK24" s="34">
        <f>RTM_IEX!L24</f>
        <v>11.62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9.4193922972711448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0.22898159006909341</v>
      </c>
      <c r="AD25">
        <f t="shared" si="1"/>
        <v>25.510410707202052</v>
      </c>
      <c r="AE25">
        <f>'IDT-1'!D25</f>
        <v>0</v>
      </c>
      <c r="AF25" s="24"/>
      <c r="AG25">
        <f t="shared" si="2"/>
        <v>25.510410707202052</v>
      </c>
      <c r="AI25" s="34">
        <f>PXIL!L25</f>
        <v>0</v>
      </c>
      <c r="AJ25" s="34">
        <f>PXIL!R25</f>
        <v>0</v>
      </c>
      <c r="AK25" s="34">
        <f>RTM_IEX!L25</f>
        <v>11.62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9.4193922972711448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0.22466959006909343</v>
      </c>
      <c r="AD26">
        <f t="shared" si="1"/>
        <v>25.024722707202049</v>
      </c>
      <c r="AE26">
        <f>'IDT-1'!D26</f>
        <v>0</v>
      </c>
      <c r="AF26" s="24"/>
      <c r="AG26">
        <f t="shared" si="2"/>
        <v>25.024722707202049</v>
      </c>
      <c r="AI26" s="34">
        <f>PXIL!L26</f>
        <v>0</v>
      </c>
      <c r="AJ26" s="34">
        <f>PXIL!R26</f>
        <v>0</v>
      </c>
      <c r="AK26" s="34">
        <f>RTM_IEX!L26</f>
        <v>11.13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9.4193922972711448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0.22466959006909343</v>
      </c>
      <c r="AD27">
        <f t="shared" si="1"/>
        <v>25.024722707202049</v>
      </c>
      <c r="AE27">
        <f>'IDT-1'!D27</f>
        <v>0</v>
      </c>
      <c r="AF27" s="24"/>
      <c r="AG27">
        <f t="shared" si="2"/>
        <v>25.024722707202049</v>
      </c>
      <c r="AI27" s="34">
        <f>PXIL!L27</f>
        <v>0</v>
      </c>
      <c r="AJ27" s="34">
        <f>PXIL!R27</f>
        <v>0</v>
      </c>
      <c r="AK27" s="34">
        <f>RTM_IEX!L27</f>
        <v>11.13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9.4193922972711448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4.9399999999999995</v>
      </c>
      <c r="AB28" s="75">
        <f>-STOA!R28</f>
        <v>0</v>
      </c>
      <c r="AC28">
        <f t="shared" si="0"/>
        <v>0.23153359006909341</v>
      </c>
      <c r="AD28">
        <f t="shared" si="1"/>
        <v>25.79785870720205</v>
      </c>
      <c r="AE28">
        <f>'IDT-1'!D28</f>
        <v>0</v>
      </c>
      <c r="AF28" s="24"/>
      <c r="AG28">
        <f t="shared" si="2"/>
        <v>25.79785870720205</v>
      </c>
      <c r="AI28" s="34">
        <f>PXIL!L28</f>
        <v>0</v>
      </c>
      <c r="AJ28" s="34">
        <f>PXIL!R28</f>
        <v>0</v>
      </c>
      <c r="AK28" s="34">
        <f>RTM_IEX!L28</f>
        <v>11.81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9.4193922972711448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5.35</v>
      </c>
      <c r="AB29" s="75">
        <f>-STOA!R29</f>
        <v>0</v>
      </c>
      <c r="AC29">
        <f t="shared" si="0"/>
        <v>0.23681359006909342</v>
      </c>
      <c r="AD29">
        <f t="shared" si="1"/>
        <v>26.392578707202052</v>
      </c>
      <c r="AE29">
        <f>'IDT-1'!D29</f>
        <v>0</v>
      </c>
      <c r="AF29" s="24"/>
      <c r="AG29">
        <f t="shared" si="2"/>
        <v>26.392578707202052</v>
      </c>
      <c r="AI29" s="34">
        <f>PXIL!L29</f>
        <v>0</v>
      </c>
      <c r="AJ29" s="34">
        <f>PXIL!R29</f>
        <v>0</v>
      </c>
      <c r="AK29" s="34">
        <f>RTM_IEX!L29</f>
        <v>12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9.4193922972711448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5.7299999999999995</v>
      </c>
      <c r="AB30" s="75">
        <f>-STOA!R30</f>
        <v>0</v>
      </c>
      <c r="AC30">
        <f t="shared" si="0"/>
        <v>0.23681359006909342</v>
      </c>
      <c r="AD30">
        <f t="shared" si="1"/>
        <v>26.392578707202052</v>
      </c>
      <c r="AE30">
        <f>'IDT-1'!D30</f>
        <v>0</v>
      </c>
      <c r="AF30" s="24"/>
      <c r="AG30">
        <f t="shared" si="2"/>
        <v>26.392578707202052</v>
      </c>
      <c r="AI30" s="34">
        <f>PXIL!L30</f>
        <v>0</v>
      </c>
      <c r="AJ30" s="34">
        <f>PXIL!R30</f>
        <v>0</v>
      </c>
      <c r="AK30" s="34">
        <f>RTM_IEX!L30</f>
        <v>11.62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9.27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6.16</v>
      </c>
      <c r="AB31" s="75">
        <f>-STOA!R31</f>
        <v>0</v>
      </c>
      <c r="AC31">
        <f t="shared" si="0"/>
        <v>0.23928293785310734</v>
      </c>
      <c r="AD31">
        <f t="shared" si="1"/>
        <v>26.670717062146888</v>
      </c>
      <c r="AE31">
        <f>'IDT-1'!D31</f>
        <v>0</v>
      </c>
      <c r="AF31" s="24"/>
      <c r="AG31">
        <f t="shared" si="2"/>
        <v>26.670717062146888</v>
      </c>
      <c r="AI31" s="34">
        <f>PXIL!L31</f>
        <v>0</v>
      </c>
      <c r="AJ31" s="34">
        <f>PXIL!R31</f>
        <v>0</v>
      </c>
      <c r="AK31" s="34">
        <f>RTM_IEX!L31</f>
        <v>11.62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9.27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6.6099999999999994</v>
      </c>
      <c r="AB32" s="75">
        <f>-STOA!R32</f>
        <v>0</v>
      </c>
      <c r="AC32">
        <f t="shared" si="0"/>
        <v>0.24324293785310735</v>
      </c>
      <c r="AD32">
        <f t="shared" si="1"/>
        <v>27.116757062146892</v>
      </c>
      <c r="AE32">
        <f>'IDT-1'!D32</f>
        <v>0</v>
      </c>
      <c r="AF32" s="24"/>
      <c r="AG32">
        <f t="shared" si="2"/>
        <v>27.116757062146892</v>
      </c>
      <c r="AI32" s="34">
        <f>PXIL!L32</f>
        <v>0</v>
      </c>
      <c r="AJ32" s="34">
        <f>PXIL!R32</f>
        <v>0</v>
      </c>
      <c r="AK32" s="34">
        <f>RTM_IEX!L32</f>
        <v>11.62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9.27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7.16</v>
      </c>
      <c r="AB33" s="75">
        <f>-STOA!R33</f>
        <v>0</v>
      </c>
      <c r="AC33">
        <f t="shared" si="0"/>
        <v>0.23954693785310738</v>
      </c>
      <c r="AD33">
        <f t="shared" si="1"/>
        <v>26.700453062146892</v>
      </c>
      <c r="AE33">
        <f>'IDT-1'!D33</f>
        <v>0</v>
      </c>
      <c r="AF33" s="24"/>
      <c r="AG33">
        <f t="shared" si="2"/>
        <v>26.700453062146892</v>
      </c>
      <c r="AI33" s="34">
        <f>PXIL!L33</f>
        <v>0</v>
      </c>
      <c r="AJ33" s="34">
        <f>PXIL!R33</f>
        <v>0</v>
      </c>
      <c r="AK33" s="34">
        <f>RTM_IEX!L33</f>
        <v>10.65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9.27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7.64</v>
      </c>
      <c r="AB34" s="75">
        <f>-STOA!R34</f>
        <v>0</v>
      </c>
      <c r="AC34">
        <f t="shared" si="0"/>
        <v>0.23523493785310734</v>
      </c>
      <c r="AD34">
        <f t="shared" si="1"/>
        <v>26.214765062146892</v>
      </c>
      <c r="AE34">
        <f>'IDT-1'!D34</f>
        <v>0</v>
      </c>
      <c r="AF34" s="24"/>
      <c r="AG34">
        <f t="shared" si="2"/>
        <v>26.214765062146892</v>
      </c>
      <c r="AI34" s="34">
        <f>PXIL!L34</f>
        <v>0</v>
      </c>
      <c r="AJ34" s="34">
        <f>PXIL!R34</f>
        <v>0</v>
      </c>
      <c r="AK34" s="34">
        <f>RTM_IEX!L34</f>
        <v>9.68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9.27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7.18</v>
      </c>
      <c r="AB35" s="75">
        <f>-STOA!R35</f>
        <v>0</v>
      </c>
      <c r="AC35">
        <f t="shared" si="0"/>
        <v>0.23118693785310734</v>
      </c>
      <c r="AD35">
        <f t="shared" si="1"/>
        <v>25.758813062146892</v>
      </c>
      <c r="AE35">
        <f>'IDT-1'!D35</f>
        <v>0</v>
      </c>
      <c r="AF35" s="24"/>
      <c r="AG35">
        <f t="shared" si="2"/>
        <v>25.758813062146892</v>
      </c>
      <c r="AI35" s="34">
        <f>PXIL!L35</f>
        <v>0</v>
      </c>
      <c r="AJ35" s="34">
        <f>PXIL!R35</f>
        <v>0</v>
      </c>
      <c r="AK35" s="34">
        <f>RTM_IEX!L35</f>
        <v>9.68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9.27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7.74</v>
      </c>
      <c r="AB36" s="75">
        <f>-STOA!R36</f>
        <v>0</v>
      </c>
      <c r="AC36">
        <f t="shared" si="0"/>
        <v>0.22757893785310734</v>
      </c>
      <c r="AD36">
        <f t="shared" si="1"/>
        <v>25.352421062146892</v>
      </c>
      <c r="AE36">
        <f>'IDT-1'!D36</f>
        <v>0</v>
      </c>
      <c r="AF36" s="24"/>
      <c r="AG36">
        <f t="shared" si="2"/>
        <v>25.352421062146892</v>
      </c>
      <c r="AI36" s="34">
        <f>PXIL!L36</f>
        <v>0</v>
      </c>
      <c r="AJ36" s="34">
        <f>PXIL!R36</f>
        <v>0</v>
      </c>
      <c r="AK36" s="34">
        <f>RTM_IEX!L36</f>
        <v>8.7100000000000009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9.27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8.64</v>
      </c>
      <c r="AB37" s="75">
        <f>-STOA!R37</f>
        <v>0</v>
      </c>
      <c r="AC37">
        <f t="shared" si="0"/>
        <v>0.20997893785310734</v>
      </c>
      <c r="AD37">
        <f t="shared" si="1"/>
        <v>23.37002106214689</v>
      </c>
      <c r="AE37">
        <f>'IDT-1'!D37</f>
        <v>0</v>
      </c>
      <c r="AF37" s="24"/>
      <c r="AG37">
        <f t="shared" si="2"/>
        <v>23.37002106214689</v>
      </c>
      <c r="AI37" s="34">
        <f>PXIL!L37</f>
        <v>0</v>
      </c>
      <c r="AJ37" s="34">
        <f>PXIL!R37</f>
        <v>0</v>
      </c>
      <c r="AK37" s="34">
        <f>RTM_IEX!L37</f>
        <v>5.81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9.27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9.11</v>
      </c>
      <c r="AB38" s="75">
        <f>-STOA!R38</f>
        <v>0</v>
      </c>
      <c r="AC38">
        <f t="shared" si="0"/>
        <v>0.21411493785310734</v>
      </c>
      <c r="AD38">
        <f t="shared" si="1"/>
        <v>23.83588506214689</v>
      </c>
      <c r="AE38">
        <f>'IDT-1'!D38</f>
        <v>0</v>
      </c>
      <c r="AF38" s="24"/>
      <c r="AG38">
        <f t="shared" si="2"/>
        <v>23.83588506214689</v>
      </c>
      <c r="AI38" s="34">
        <f>PXIL!L38</f>
        <v>0</v>
      </c>
      <c r="AJ38" s="34">
        <f>PXIL!R38</f>
        <v>0</v>
      </c>
      <c r="AK38" s="34">
        <f>RTM_IEX!L38</f>
        <v>5.81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9.27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9.34</v>
      </c>
      <c r="AB39" s="75">
        <f>-STOA!R39</f>
        <v>0</v>
      </c>
      <c r="AC39">
        <f t="shared" si="0"/>
        <v>0.21613893785310734</v>
      </c>
      <c r="AD39">
        <f t="shared" si="1"/>
        <v>24.063861062146891</v>
      </c>
      <c r="AE39">
        <f>'IDT-1'!D39</f>
        <v>0</v>
      </c>
      <c r="AF39" s="24"/>
      <c r="AG39">
        <f t="shared" si="2"/>
        <v>24.063861062146891</v>
      </c>
      <c r="AI39" s="34">
        <f>PXIL!L39</f>
        <v>0</v>
      </c>
      <c r="AJ39" s="34">
        <f>PXIL!R39</f>
        <v>0</v>
      </c>
      <c r="AK39" s="34">
        <f>RTM_IEX!L39</f>
        <v>5.81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9.27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9.8000000000000007</v>
      </c>
      <c r="AB40" s="75">
        <f>-STOA!R40</f>
        <v>0</v>
      </c>
      <c r="AC40">
        <f t="shared" si="0"/>
        <v>0.21851493785310735</v>
      </c>
      <c r="AD40">
        <f t="shared" si="1"/>
        <v>24.331485062146893</v>
      </c>
      <c r="AE40">
        <f>'IDT-1'!D40</f>
        <v>0</v>
      </c>
      <c r="AF40" s="24"/>
      <c r="AG40">
        <f t="shared" si="2"/>
        <v>24.331485062146893</v>
      </c>
      <c r="AI40" s="34">
        <f>PXIL!L40</f>
        <v>0</v>
      </c>
      <c r="AJ40" s="34">
        <f>PXIL!R40</f>
        <v>0</v>
      </c>
      <c r="AK40" s="34">
        <f>RTM_IEX!L40</f>
        <v>5.62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9.27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10.77</v>
      </c>
      <c r="AB41" s="75">
        <f>-STOA!R41</f>
        <v>0</v>
      </c>
      <c r="AC41">
        <f t="shared" si="0"/>
        <v>0.21851493785310735</v>
      </c>
      <c r="AD41">
        <f t="shared" si="1"/>
        <v>24.331485062146889</v>
      </c>
      <c r="AE41">
        <f>'IDT-1'!D41</f>
        <v>0</v>
      </c>
      <c r="AF41" s="24"/>
      <c r="AG41">
        <f t="shared" si="2"/>
        <v>24.331485062146889</v>
      </c>
      <c r="AI41" s="34">
        <f>PXIL!L41</f>
        <v>0</v>
      </c>
      <c r="AJ41" s="34">
        <f>PXIL!R41</f>
        <v>0</v>
      </c>
      <c r="AK41" s="34">
        <f>RTM_IEX!L41</f>
        <v>4.6500000000000004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9.27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10.76</v>
      </c>
      <c r="AB42" s="75">
        <f>-STOA!R42</f>
        <v>0</v>
      </c>
      <c r="AC42">
        <f t="shared" si="0"/>
        <v>0.22009893785310736</v>
      </c>
      <c r="AD42">
        <f t="shared" si="1"/>
        <v>24.509901062146891</v>
      </c>
      <c r="AE42">
        <f>'IDT-1'!D42</f>
        <v>0</v>
      </c>
      <c r="AF42" s="24"/>
      <c r="AG42">
        <f t="shared" si="2"/>
        <v>24.509901062146891</v>
      </c>
      <c r="AI42" s="34">
        <f>PXIL!L42</f>
        <v>0</v>
      </c>
      <c r="AJ42" s="34">
        <f>PXIL!R42</f>
        <v>0</v>
      </c>
      <c r="AK42" s="34">
        <f>RTM_IEX!L42</f>
        <v>4.84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11.24</v>
      </c>
      <c r="AB43" s="75">
        <f>-STOA!R43</f>
        <v>0</v>
      </c>
      <c r="AC43">
        <f t="shared" si="0"/>
        <v>0.21437893785310735</v>
      </c>
      <c r="AD43">
        <f t="shared" si="1"/>
        <v>23.865621062146893</v>
      </c>
      <c r="AE43">
        <f>'IDT-1'!D43</f>
        <v>0</v>
      </c>
      <c r="AF43" s="24"/>
      <c r="AG43">
        <f t="shared" si="2"/>
        <v>23.865621062146893</v>
      </c>
      <c r="AI43" s="34">
        <f>PXIL!L43</f>
        <v>0</v>
      </c>
      <c r="AJ43" s="34">
        <f>PXIL!R43</f>
        <v>0</v>
      </c>
      <c r="AK43" s="34">
        <f>RTM_IEX!L43</f>
        <v>3.87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11.36</v>
      </c>
      <c r="AB44" s="75">
        <f>-STOA!R44</f>
        <v>0</v>
      </c>
      <c r="AC44">
        <f t="shared" si="0"/>
        <v>0.21543493785310733</v>
      </c>
      <c r="AD44">
        <f t="shared" si="1"/>
        <v>23.984565062146892</v>
      </c>
      <c r="AE44">
        <f>'IDT-1'!D44</f>
        <v>0</v>
      </c>
      <c r="AF44" s="24"/>
      <c r="AG44">
        <f t="shared" si="2"/>
        <v>23.984565062146892</v>
      </c>
      <c r="AI44" s="34">
        <f>PXIL!L44</f>
        <v>0</v>
      </c>
      <c r="AJ44" s="34">
        <f>PXIL!R44</f>
        <v>0</v>
      </c>
      <c r="AK44" s="34">
        <f>RTM_IEX!L44</f>
        <v>3.87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10.45</v>
      </c>
      <c r="AB45" s="75">
        <f>-STOA!R45</f>
        <v>0</v>
      </c>
      <c r="AC45">
        <f t="shared" si="0"/>
        <v>0.21596293785310733</v>
      </c>
      <c r="AD45">
        <f t="shared" si="1"/>
        <v>24.044037062146892</v>
      </c>
      <c r="AE45">
        <f>'IDT-1'!D45</f>
        <v>0</v>
      </c>
      <c r="AF45" s="24"/>
      <c r="AG45">
        <f t="shared" si="2"/>
        <v>24.044037062146892</v>
      </c>
      <c r="AI45" s="34">
        <f>PXIL!L45</f>
        <v>0</v>
      </c>
      <c r="AJ45" s="34">
        <f>PXIL!R45</f>
        <v>0</v>
      </c>
      <c r="AK45" s="34">
        <f>RTM_IEX!L45</f>
        <v>4.84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9.0500000000000007</v>
      </c>
      <c r="AB46" s="75">
        <f>-STOA!R46</f>
        <v>0</v>
      </c>
      <c r="AC46">
        <f t="shared" si="0"/>
        <v>0.21393893785310736</v>
      </c>
      <c r="AD46">
        <f t="shared" si="1"/>
        <v>23.816061062146893</v>
      </c>
      <c r="AE46">
        <f>'IDT-1'!D46</f>
        <v>0</v>
      </c>
      <c r="AF46" s="24"/>
      <c r="AG46">
        <f t="shared" si="2"/>
        <v>23.816061062146893</v>
      </c>
      <c r="AI46" s="34">
        <f>PXIL!L46</f>
        <v>0</v>
      </c>
      <c r="AJ46" s="34">
        <f>PXIL!R46</f>
        <v>0</v>
      </c>
      <c r="AK46" s="34">
        <f>RTM_IEX!L46</f>
        <v>6.01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9.11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11.64</v>
      </c>
      <c r="AB47" s="75">
        <f>-STOA!R47</f>
        <v>0</v>
      </c>
      <c r="AC47">
        <f t="shared" si="0"/>
        <v>0.23074693785310735</v>
      </c>
      <c r="AD47">
        <f t="shared" si="1"/>
        <v>25.709253062146889</v>
      </c>
      <c r="AE47">
        <f>'IDT-1'!D47</f>
        <v>0</v>
      </c>
      <c r="AF47" s="24"/>
      <c r="AG47">
        <f t="shared" si="2"/>
        <v>25.709253062146889</v>
      </c>
      <c r="AI47" s="34">
        <f>PXIL!L47</f>
        <v>0</v>
      </c>
      <c r="AJ47" s="34">
        <f>PXIL!R47</f>
        <v>0</v>
      </c>
      <c r="AK47" s="34">
        <f>RTM_IEX!L47</f>
        <v>5.33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9.11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12.34</v>
      </c>
      <c r="AB48" s="75">
        <f>-STOA!R48</f>
        <v>0</v>
      </c>
      <c r="AC48">
        <f t="shared" si="0"/>
        <v>0.23259493785310734</v>
      </c>
      <c r="AD48">
        <f t="shared" si="1"/>
        <v>25.917405062146891</v>
      </c>
      <c r="AE48">
        <f>'IDT-1'!D48</f>
        <v>0</v>
      </c>
      <c r="AF48" s="24"/>
      <c r="AG48">
        <f t="shared" si="2"/>
        <v>25.917405062146891</v>
      </c>
      <c r="AI48" s="34">
        <f>PXIL!L48</f>
        <v>0</v>
      </c>
      <c r="AJ48" s="34">
        <f>PXIL!R48</f>
        <v>0</v>
      </c>
      <c r="AK48" s="34">
        <f>RTM_IEX!L48</f>
        <v>4.84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9.11</v>
      </c>
      <c r="H49">
        <f>PPCL_Spot!R49</f>
        <v>0</v>
      </c>
      <c r="I49">
        <f>Bawana_NG!R49</f>
        <v>-0.14000000000000004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9.86</v>
      </c>
      <c r="AB49" s="75">
        <f>-STOA!R49</f>
        <v>0</v>
      </c>
      <c r="AC49">
        <f t="shared" si="0"/>
        <v>0.23039493785310733</v>
      </c>
      <c r="AD49">
        <f t="shared" si="1"/>
        <v>25.669605062146893</v>
      </c>
      <c r="AE49">
        <f>'IDT-1'!D49</f>
        <v>0</v>
      </c>
      <c r="AF49" s="24"/>
      <c r="AG49">
        <f t="shared" si="2"/>
        <v>25.669605062146893</v>
      </c>
      <c r="AI49" s="34">
        <f>PXIL!L49</f>
        <v>0</v>
      </c>
      <c r="AJ49" s="34">
        <f>PXIL!R49</f>
        <v>0</v>
      </c>
      <c r="AK49" s="34">
        <f>RTM_IEX!L49</f>
        <v>7.07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9.11</v>
      </c>
      <c r="H50">
        <f>PPCL_Spot!R50</f>
        <v>0</v>
      </c>
      <c r="I50">
        <f>Bawana_NG!R50</f>
        <v>-0.14000000000000004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10.67</v>
      </c>
      <c r="AB50" s="75">
        <f>-STOA!R50</f>
        <v>0</v>
      </c>
      <c r="AC50">
        <f t="shared" si="0"/>
        <v>0.23065893785310737</v>
      </c>
      <c r="AD50">
        <f t="shared" si="1"/>
        <v>25.699341062146893</v>
      </c>
      <c r="AE50">
        <f>'IDT-1'!D50</f>
        <v>0</v>
      </c>
      <c r="AF50" s="24"/>
      <c r="AG50">
        <f t="shared" si="2"/>
        <v>25.699341062146893</v>
      </c>
      <c r="AI50" s="34">
        <f>PXIL!L50</f>
        <v>0</v>
      </c>
      <c r="AJ50" s="34">
        <f>PXIL!R50</f>
        <v>0</v>
      </c>
      <c r="AK50" s="34">
        <f>RTM_IEX!L50</f>
        <v>6.29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9.010600706713781</v>
      </c>
      <c r="H51">
        <f>PPCL_Spot!R51</f>
        <v>0</v>
      </c>
      <c r="I51">
        <f>Bawana_NG!R51</f>
        <v>-0.14000000000000004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8.379999999999999</v>
      </c>
      <c r="AB51" s="75">
        <f>-STOA!R51</f>
        <v>0</v>
      </c>
      <c r="AC51">
        <f t="shared" si="0"/>
        <v>0.2309282240721886</v>
      </c>
      <c r="AD51">
        <f t="shared" si="1"/>
        <v>25.729672482641593</v>
      </c>
      <c r="AE51">
        <f>'IDT-1'!D51</f>
        <v>0</v>
      </c>
      <c r="AF51" s="24"/>
      <c r="AG51">
        <f t="shared" si="2"/>
        <v>25.729672482641593</v>
      </c>
      <c r="AI51" s="34">
        <f>PXIL!L51</f>
        <v>0</v>
      </c>
      <c r="AJ51" s="34">
        <f>PXIL!R51</f>
        <v>0</v>
      </c>
      <c r="AK51" s="34">
        <f>RTM_IEX!L51</f>
        <v>8.7100000000000009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9.010600706713781</v>
      </c>
      <c r="H52">
        <f>PPCL_Spot!R52</f>
        <v>0</v>
      </c>
      <c r="I52">
        <f>Bawana_NG!R52</f>
        <v>-0.14000000000000004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11.7</v>
      </c>
      <c r="AB52" s="75">
        <f>-STOA!R52</f>
        <v>0</v>
      </c>
      <c r="AC52">
        <f t="shared" si="0"/>
        <v>0.23119222407218859</v>
      </c>
      <c r="AD52">
        <f t="shared" si="1"/>
        <v>25.759408482641589</v>
      </c>
      <c r="AE52">
        <f>'IDT-1'!D52</f>
        <v>0</v>
      </c>
      <c r="AF52" s="24"/>
      <c r="AG52">
        <f t="shared" si="2"/>
        <v>25.759408482641589</v>
      </c>
      <c r="AI52" s="34">
        <f>PXIL!L52</f>
        <v>0</v>
      </c>
      <c r="AJ52" s="34">
        <f>PXIL!R52</f>
        <v>0</v>
      </c>
      <c r="AK52" s="34">
        <f>RTM_IEX!L52</f>
        <v>5.42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9.010600706713781</v>
      </c>
      <c r="H53">
        <f>PPCL_Spot!R53</f>
        <v>0</v>
      </c>
      <c r="I53">
        <f>Bawana_NG!R53</f>
        <v>-0.14000000000000004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14.08</v>
      </c>
      <c r="AB53" s="75">
        <f>-STOA!R53</f>
        <v>0</v>
      </c>
      <c r="AC53">
        <f t="shared" si="0"/>
        <v>0.23251222407218858</v>
      </c>
      <c r="AD53">
        <f t="shared" si="1"/>
        <v>25.908088482641592</v>
      </c>
      <c r="AE53">
        <f>'IDT-1'!D53</f>
        <v>0</v>
      </c>
      <c r="AF53" s="24"/>
      <c r="AG53">
        <f t="shared" si="2"/>
        <v>25.908088482641592</v>
      </c>
      <c r="AI53" s="34">
        <f>PXIL!L53</f>
        <v>0</v>
      </c>
      <c r="AJ53" s="34">
        <f>PXIL!R53</f>
        <v>0</v>
      </c>
      <c r="AK53" s="34">
        <f>RTM_IEX!L53</f>
        <v>3.19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9.010600706713781</v>
      </c>
      <c r="H54">
        <f>PPCL_Spot!R54</f>
        <v>0</v>
      </c>
      <c r="I54">
        <f>Bawana_NG!R54</f>
        <v>-0.14000000000000004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12.45</v>
      </c>
      <c r="AB54" s="75">
        <f>-STOA!R54</f>
        <v>0</v>
      </c>
      <c r="AC54">
        <f t="shared" si="0"/>
        <v>0.23268822407218862</v>
      </c>
      <c r="AD54">
        <f t="shared" si="1"/>
        <v>25.927912482641592</v>
      </c>
      <c r="AE54">
        <f>'IDT-1'!D54</f>
        <v>0</v>
      </c>
      <c r="AF54" s="24"/>
      <c r="AG54">
        <f t="shared" si="2"/>
        <v>25.927912482641592</v>
      </c>
      <c r="AI54" s="34">
        <f>PXIL!L54</f>
        <v>0</v>
      </c>
      <c r="AJ54" s="34">
        <f>PXIL!R54</f>
        <v>0</v>
      </c>
      <c r="AK54" s="34">
        <f>RTM_IEX!L54</f>
        <v>4.84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9.010600706713781</v>
      </c>
      <c r="H55">
        <f>PPCL_Spot!R55</f>
        <v>0</v>
      </c>
      <c r="I55">
        <f>Bawana_NG!R55</f>
        <v>-0.14000000000000004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10.86</v>
      </c>
      <c r="AB55" s="75">
        <f>-STOA!R55</f>
        <v>0</v>
      </c>
      <c r="AC55">
        <f t="shared" si="0"/>
        <v>0.23568022407218861</v>
      </c>
      <c r="AD55">
        <f t="shared" si="1"/>
        <v>26.264920482641593</v>
      </c>
      <c r="AE55">
        <f>'IDT-1'!D55</f>
        <v>0</v>
      </c>
      <c r="AF55" s="24"/>
      <c r="AG55">
        <f t="shared" si="2"/>
        <v>26.264920482641593</v>
      </c>
      <c r="AI55" s="34">
        <f>PXIL!L55</f>
        <v>0</v>
      </c>
      <c r="AJ55" s="34">
        <f>PXIL!R55</f>
        <v>0</v>
      </c>
      <c r="AK55" s="34">
        <f>RTM_IEX!L55</f>
        <v>6.77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9.010600706713781</v>
      </c>
      <c r="H56">
        <f>PPCL_Spot!R56</f>
        <v>0</v>
      </c>
      <c r="I56">
        <f>Bawana_NG!R56</f>
        <v>-0.14000000000000004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10.19</v>
      </c>
      <c r="AB56" s="75">
        <f>-STOA!R56</f>
        <v>0</v>
      </c>
      <c r="AC56">
        <f t="shared" si="0"/>
        <v>0.2349762240721886</v>
      </c>
      <c r="AD56">
        <f t="shared" si="1"/>
        <v>26.18562448264159</v>
      </c>
      <c r="AE56">
        <f>'IDT-1'!D56</f>
        <v>0</v>
      </c>
      <c r="AF56" s="24"/>
      <c r="AG56">
        <f t="shared" si="2"/>
        <v>26.18562448264159</v>
      </c>
      <c r="AI56" s="34">
        <f>PXIL!L56</f>
        <v>0</v>
      </c>
      <c r="AJ56" s="34">
        <f>PXIL!R56</f>
        <v>0</v>
      </c>
      <c r="AK56" s="34">
        <f>RTM_IEX!L56</f>
        <v>7.36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9.010600706713781</v>
      </c>
      <c r="H57">
        <f>PPCL_Spot!R57</f>
        <v>0</v>
      </c>
      <c r="I57">
        <f>Bawana_NG!R57</f>
        <v>-0.14000000000000004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9.5</v>
      </c>
      <c r="AB57" s="75">
        <f>-STOA!R57</f>
        <v>0</v>
      </c>
      <c r="AC57">
        <f t="shared" si="0"/>
        <v>0.23480022407218862</v>
      </c>
      <c r="AD57">
        <f t="shared" si="1"/>
        <v>26.165800482641593</v>
      </c>
      <c r="AE57">
        <f>'IDT-1'!D57</f>
        <v>0</v>
      </c>
      <c r="AF57" s="24"/>
      <c r="AG57">
        <f t="shared" si="2"/>
        <v>26.165800482641593</v>
      </c>
      <c r="AI57" s="34">
        <f>PXIL!L57</f>
        <v>0</v>
      </c>
      <c r="AJ57" s="34">
        <f>PXIL!R57</f>
        <v>0</v>
      </c>
      <c r="AK57" s="34">
        <f>RTM_IEX!L57</f>
        <v>8.0299999999999994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9.010600706713781</v>
      </c>
      <c r="H58">
        <f>PPCL_Spot!R58</f>
        <v>0</v>
      </c>
      <c r="I58">
        <f>Bawana_NG!R58</f>
        <v>-0.14000000000000004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9.7199999999999989</v>
      </c>
      <c r="AB58" s="75">
        <f>-STOA!R58</f>
        <v>0</v>
      </c>
      <c r="AC58">
        <f t="shared" si="0"/>
        <v>0.23418422407218861</v>
      </c>
      <c r="AD58">
        <f t="shared" si="1"/>
        <v>26.096416482641594</v>
      </c>
      <c r="AE58">
        <f>'IDT-1'!D58</f>
        <v>0</v>
      </c>
      <c r="AF58" s="24"/>
      <c r="AG58">
        <f t="shared" si="2"/>
        <v>26.096416482641594</v>
      </c>
      <c r="AI58" s="34">
        <f>PXIL!L58</f>
        <v>0</v>
      </c>
      <c r="AJ58" s="34">
        <f>PXIL!R58</f>
        <v>0</v>
      </c>
      <c r="AK58" s="34">
        <f>RTM_IEX!L58</f>
        <v>7.74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9.010600706713781</v>
      </c>
      <c r="H59">
        <f>PPCL_Spot!R59</f>
        <v>0</v>
      </c>
      <c r="I59">
        <f>Bawana_NG!R59</f>
        <v>-0.14000000000000004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9.9699999999999989</v>
      </c>
      <c r="AB59" s="75">
        <f>-STOA!R59</f>
        <v>0</v>
      </c>
      <c r="AC59">
        <f t="shared" si="0"/>
        <v>0.23638422407218862</v>
      </c>
      <c r="AD59">
        <f t="shared" si="1"/>
        <v>26.344216482641592</v>
      </c>
      <c r="AE59">
        <f>'IDT-1'!D59</f>
        <v>0</v>
      </c>
      <c r="AF59" s="24"/>
      <c r="AG59">
        <f t="shared" si="2"/>
        <v>26.344216482641592</v>
      </c>
      <c r="AI59" s="34">
        <f>PXIL!L59</f>
        <v>0</v>
      </c>
      <c r="AJ59" s="34">
        <f>PXIL!R59</f>
        <v>0</v>
      </c>
      <c r="AK59" s="34">
        <f>RTM_IEX!L59</f>
        <v>7.74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9.010600706713781</v>
      </c>
      <c r="H60">
        <f>PPCL_Spot!R60</f>
        <v>0</v>
      </c>
      <c r="I60">
        <f>Bawana_NG!R60</f>
        <v>-0.14000000000000004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10.75</v>
      </c>
      <c r="AB60" s="75">
        <f>-STOA!R60</f>
        <v>0</v>
      </c>
      <c r="AC60">
        <f t="shared" si="0"/>
        <v>0.23480022407218865</v>
      </c>
      <c r="AD60">
        <f t="shared" si="1"/>
        <v>26.165800482641593</v>
      </c>
      <c r="AE60">
        <f>'IDT-1'!D60</f>
        <v>0</v>
      </c>
      <c r="AF60" s="24"/>
      <c r="AG60">
        <f t="shared" si="2"/>
        <v>26.165800482641593</v>
      </c>
      <c r="AI60" s="34">
        <f>PXIL!L60</f>
        <v>0</v>
      </c>
      <c r="AJ60" s="34">
        <f>PXIL!R60</f>
        <v>0</v>
      </c>
      <c r="AK60" s="34">
        <f>RTM_IEX!L60</f>
        <v>6.78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7.059529364709018</v>
      </c>
      <c r="H61">
        <f>PPCL_Spot!R61</f>
        <v>0</v>
      </c>
      <c r="I61">
        <f>Bawana_NG!R61</f>
        <v>-0.14000000000000004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12.99</v>
      </c>
      <c r="AB61" s="75">
        <f>-STOA!R61</f>
        <v>0</v>
      </c>
      <c r="AC61">
        <f t="shared" si="0"/>
        <v>0.22027079626254667</v>
      </c>
      <c r="AD61">
        <f t="shared" si="1"/>
        <v>24.529258568446473</v>
      </c>
      <c r="AE61">
        <f>'IDT-1'!D61</f>
        <v>0</v>
      </c>
      <c r="AF61" s="24"/>
      <c r="AG61">
        <f t="shared" si="2"/>
        <v>24.529258568446473</v>
      </c>
      <c r="AI61" s="34">
        <f>PXIL!L61</f>
        <v>0</v>
      </c>
      <c r="AJ61" s="34">
        <f>PXIL!R61</f>
        <v>0</v>
      </c>
      <c r="AK61" s="34">
        <f>RTM_IEX!L61</f>
        <v>4.84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7.059529364709018</v>
      </c>
      <c r="H62">
        <f>PPCL_Spot!R62</f>
        <v>0</v>
      </c>
      <c r="I62">
        <f>Bawana_NG!R62</f>
        <v>-0.14000000000000004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9.4699999999999989</v>
      </c>
      <c r="AB62" s="75">
        <f>-STOA!R62</f>
        <v>0</v>
      </c>
      <c r="AC62">
        <f t="shared" si="0"/>
        <v>0.21481479626254671</v>
      </c>
      <c r="AD62">
        <f t="shared" si="1"/>
        <v>23.914714568446467</v>
      </c>
      <c r="AE62">
        <f>'IDT-1'!D62</f>
        <v>0</v>
      </c>
      <c r="AF62" s="24"/>
      <c r="AG62">
        <f t="shared" si="2"/>
        <v>23.914714568446467</v>
      </c>
      <c r="AI62" s="34">
        <f>PXIL!L62</f>
        <v>0</v>
      </c>
      <c r="AJ62" s="34">
        <f>PXIL!R62</f>
        <v>0</v>
      </c>
      <c r="AK62" s="34">
        <f>RTM_IEX!L62</f>
        <v>7.74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9.010600706713781</v>
      </c>
      <c r="H63">
        <f>PPCL_Spot!R63</f>
        <v>0</v>
      </c>
      <c r="I63">
        <f>Bawana_NG!R63</f>
        <v>-0.14000000000000004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6.24</v>
      </c>
      <c r="AB63" s="75">
        <f>-STOA!R63</f>
        <v>0</v>
      </c>
      <c r="AC63">
        <f t="shared" si="0"/>
        <v>0.2581202240721886</v>
      </c>
      <c r="AD63">
        <f t="shared" si="1"/>
        <v>28.79248048264159</v>
      </c>
      <c r="AE63">
        <f>'IDT-1'!D63</f>
        <v>0</v>
      </c>
      <c r="AF63" s="24"/>
      <c r="AG63">
        <f t="shared" si="2"/>
        <v>28.79248048264159</v>
      </c>
      <c r="AI63" s="34">
        <f>PXIL!L63</f>
        <v>0</v>
      </c>
      <c r="AJ63" s="34">
        <f>PXIL!R63</f>
        <v>0</v>
      </c>
      <c r="AK63" s="34">
        <f>RTM_IEX!L63</f>
        <v>13.94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9.010600706713781</v>
      </c>
      <c r="H64">
        <f>PPCL_Spot!R64</f>
        <v>0</v>
      </c>
      <c r="I64">
        <f>Bawana_NG!R64</f>
        <v>-0.14000000000000004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6.13</v>
      </c>
      <c r="AB64" s="75">
        <f>-STOA!R64</f>
        <v>0</v>
      </c>
      <c r="AC64">
        <f t="shared" si="0"/>
        <v>0.25882422407218864</v>
      </c>
      <c r="AD64">
        <f t="shared" si="1"/>
        <v>28.871776482641589</v>
      </c>
      <c r="AE64">
        <f>'IDT-1'!D64</f>
        <v>0</v>
      </c>
      <c r="AF64" s="24"/>
      <c r="AG64">
        <f t="shared" si="2"/>
        <v>28.871776482641589</v>
      </c>
      <c r="AI64" s="34">
        <f>PXIL!L64</f>
        <v>0</v>
      </c>
      <c r="AJ64" s="34">
        <f>PXIL!R64</f>
        <v>0</v>
      </c>
      <c r="AK64" s="34">
        <f>RTM_IEX!L64</f>
        <v>14.13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9.010600706713781</v>
      </c>
      <c r="H65">
        <f>PPCL_Spot!R65</f>
        <v>0</v>
      </c>
      <c r="I65">
        <f>Bawana_NG!R65</f>
        <v>-0.14000000000000004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9.02</v>
      </c>
      <c r="AB65" s="75">
        <f>-STOA!R65</f>
        <v>0</v>
      </c>
      <c r="AC65">
        <f t="shared" si="0"/>
        <v>0.25363222407218861</v>
      </c>
      <c r="AD65">
        <f t="shared" si="1"/>
        <v>28.286968482641594</v>
      </c>
      <c r="AE65">
        <f>'IDT-1'!D65</f>
        <v>0</v>
      </c>
      <c r="AF65" s="24"/>
      <c r="AG65">
        <f t="shared" si="2"/>
        <v>28.286968482641594</v>
      </c>
      <c r="AI65" s="34">
        <f>PXIL!L65</f>
        <v>0</v>
      </c>
      <c r="AJ65" s="34">
        <f>PXIL!R65</f>
        <v>0</v>
      </c>
      <c r="AK65" s="34">
        <f>RTM_IEX!L65</f>
        <v>10.65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9.010600706713781</v>
      </c>
      <c r="H66">
        <f>PPCL_Spot!R66</f>
        <v>0</v>
      </c>
      <c r="I66">
        <f>Bawana_NG!R66</f>
        <v>-0.14000000000000004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11.04</v>
      </c>
      <c r="AB66" s="75">
        <f>-STOA!R66</f>
        <v>0</v>
      </c>
      <c r="AC66">
        <f t="shared" si="0"/>
        <v>0.25433622407218864</v>
      </c>
      <c r="AD66">
        <f t="shared" si="1"/>
        <v>28.366264482641594</v>
      </c>
      <c r="AE66">
        <f>'IDT-1'!D66</f>
        <v>0</v>
      </c>
      <c r="AF66" s="24"/>
      <c r="AG66">
        <f t="shared" si="2"/>
        <v>28.366264482641594</v>
      </c>
      <c r="AI66" s="34">
        <f>PXIL!L66</f>
        <v>0</v>
      </c>
      <c r="AJ66" s="34">
        <f>PXIL!R66</f>
        <v>0</v>
      </c>
      <c r="AK66" s="34">
        <f>RTM_IEX!L66</f>
        <v>8.7100000000000009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9.010600706713781</v>
      </c>
      <c r="H67">
        <f>PPCL_Spot!R67</f>
        <v>0</v>
      </c>
      <c r="I67">
        <f>Bawana_NG!R67</f>
        <v>-0.14000000000000004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9.43</v>
      </c>
      <c r="AB67" s="75">
        <f>-STOA!R67</f>
        <v>0</v>
      </c>
      <c r="AC67">
        <f t="shared" si="0"/>
        <v>0.2061122240721886</v>
      </c>
      <c r="AD67">
        <f t="shared" si="1"/>
        <v>22.934488482641591</v>
      </c>
      <c r="AE67">
        <f>'IDT-1'!D67</f>
        <v>0</v>
      </c>
      <c r="AF67" s="24"/>
      <c r="AG67">
        <f t="shared" si="2"/>
        <v>22.934488482641591</v>
      </c>
      <c r="AI67" s="34">
        <f>PXIL!L67</f>
        <v>0</v>
      </c>
      <c r="AJ67" s="34">
        <f>PXIL!R67</f>
        <v>0</v>
      </c>
      <c r="AK67" s="34">
        <f>RTM_IEX!L67</f>
        <v>4.84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9.010600706713781</v>
      </c>
      <c r="H68">
        <f>PPCL_Spot!R68</f>
        <v>0</v>
      </c>
      <c r="I68">
        <f>Bawana_NG!R68</f>
        <v>-0.14000000000000004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6.6899999999999995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0.20329622407218861</v>
      </c>
      <c r="AD68">
        <f t="shared" ref="AD68:AD98" si="4">SUM(B68:AB68,AI68:AR68)-AC68</f>
        <v>22.61730448264159</v>
      </c>
      <c r="AE68">
        <f>'IDT-1'!D68</f>
        <v>0</v>
      </c>
      <c r="AF68" s="24"/>
      <c r="AG68">
        <f t="shared" ref="AG68:AG98" si="5">SUM(AD68:AF68)</f>
        <v>22.61730448264159</v>
      </c>
      <c r="AI68" s="34">
        <f>PXIL!L68</f>
        <v>0</v>
      </c>
      <c r="AJ68" s="34">
        <f>PXIL!R68</f>
        <v>0</v>
      </c>
      <c r="AK68" s="34">
        <f>RTM_IEX!L68</f>
        <v>7.26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9.010600706713781</v>
      </c>
      <c r="H69">
        <f>PPCL_Spot!R69</f>
        <v>0</v>
      </c>
      <c r="I69">
        <f>Bawana_NG!R69</f>
        <v>-6.9767441860465129E-2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5.7299999999999995</v>
      </c>
      <c r="AB69" s="75">
        <f>-STOA!R69</f>
        <v>0</v>
      </c>
      <c r="AC69">
        <f t="shared" si="3"/>
        <v>0.20698469046481588</v>
      </c>
      <c r="AD69">
        <f t="shared" si="4"/>
        <v>23.173848574388501</v>
      </c>
      <c r="AE69">
        <f>'IDT-1'!D69</f>
        <v>0</v>
      </c>
      <c r="AF69" s="24"/>
      <c r="AG69">
        <f t="shared" si="5"/>
        <v>23.173848574388501</v>
      </c>
      <c r="AI69" s="34">
        <f>PXIL!L69</f>
        <v>0</v>
      </c>
      <c r="AJ69" s="34">
        <f>PXIL!R69</f>
        <v>0</v>
      </c>
      <c r="AK69" s="34">
        <f>RTM_IEX!L69</f>
        <v>8.7100000000000009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9.010600706713781</v>
      </c>
      <c r="H70">
        <f>PPCL_Spot!R70</f>
        <v>0</v>
      </c>
      <c r="I70">
        <f>Bawana_NG!R70</f>
        <v>-6.9767441860465129E-2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5.92</v>
      </c>
      <c r="AB70" s="75">
        <f>-STOA!R70</f>
        <v>0</v>
      </c>
      <c r="AC70">
        <f t="shared" si="3"/>
        <v>0.20865669046481583</v>
      </c>
      <c r="AD70">
        <f t="shared" si="4"/>
        <v>23.362176574388499</v>
      </c>
      <c r="AE70">
        <f>'IDT-1'!D70</f>
        <v>0</v>
      </c>
      <c r="AF70" s="24"/>
      <c r="AG70">
        <f t="shared" si="5"/>
        <v>23.362176574388499</v>
      </c>
      <c r="AI70" s="34">
        <f>PXIL!L70</f>
        <v>0</v>
      </c>
      <c r="AJ70" s="34">
        <f>PXIL!R70</f>
        <v>0</v>
      </c>
      <c r="AK70" s="34">
        <f>RTM_IEX!L70</f>
        <v>8.7100000000000009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9.010600706713781</v>
      </c>
      <c r="H71">
        <f>PPCL_Spot!R71</f>
        <v>0</v>
      </c>
      <c r="I71">
        <f>Bawana_NG!R71</f>
        <v>-6.9767441860465129E-2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6.29</v>
      </c>
      <c r="AB71" s="75">
        <f>-STOA!R71</f>
        <v>0</v>
      </c>
      <c r="AC71">
        <f t="shared" si="3"/>
        <v>0.21191269046481587</v>
      </c>
      <c r="AD71">
        <f t="shared" si="4"/>
        <v>23.728920574388503</v>
      </c>
      <c r="AE71">
        <f>'IDT-1'!D71</f>
        <v>0</v>
      </c>
      <c r="AF71" s="24"/>
      <c r="AG71">
        <f t="shared" si="5"/>
        <v>23.728920574388503</v>
      </c>
      <c r="AI71" s="34">
        <f>PXIL!L71</f>
        <v>0</v>
      </c>
      <c r="AJ71" s="34">
        <f>PXIL!R71</f>
        <v>0</v>
      </c>
      <c r="AK71" s="34">
        <f>RTM_IEX!L71</f>
        <v>8.7100000000000009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9.010600706713781</v>
      </c>
      <c r="H72">
        <f>PPCL_Spot!R72</f>
        <v>0</v>
      </c>
      <c r="I72">
        <f>Bawana_NG!R72</f>
        <v>-6.9767441860465129E-2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5.92</v>
      </c>
      <c r="AB72" s="75">
        <f>-STOA!R72</f>
        <v>0</v>
      </c>
      <c r="AC72">
        <f t="shared" si="3"/>
        <v>0.21719269046481582</v>
      </c>
      <c r="AD72">
        <f t="shared" si="4"/>
        <v>24.323640574388499</v>
      </c>
      <c r="AE72">
        <f>'IDT-1'!D72</f>
        <v>0</v>
      </c>
      <c r="AF72" s="24"/>
      <c r="AG72">
        <f t="shared" si="5"/>
        <v>24.323640574388499</v>
      </c>
      <c r="AI72" s="34">
        <f>PXIL!L72</f>
        <v>0</v>
      </c>
      <c r="AJ72" s="34">
        <f>PXIL!R72</f>
        <v>0</v>
      </c>
      <c r="AK72" s="34">
        <f>RTM_IEX!L72</f>
        <v>9.68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9.010600706713781</v>
      </c>
      <c r="H73">
        <f>PPCL_Spot!R73</f>
        <v>0</v>
      </c>
      <c r="I73">
        <f>Bawana_NG!R73</f>
        <v>-6.9767441860465129E-2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5.32</v>
      </c>
      <c r="AB73" s="75">
        <f>-STOA!R73</f>
        <v>0</v>
      </c>
      <c r="AC73">
        <f t="shared" si="3"/>
        <v>0.21191269046481587</v>
      </c>
      <c r="AD73">
        <f t="shared" si="4"/>
        <v>23.728920574388503</v>
      </c>
      <c r="AE73">
        <f>'IDT-1'!D73</f>
        <v>0</v>
      </c>
      <c r="AF73" s="24"/>
      <c r="AG73">
        <f t="shared" si="5"/>
        <v>23.728920574388503</v>
      </c>
      <c r="AI73" s="34">
        <f>PXIL!L73</f>
        <v>0</v>
      </c>
      <c r="AJ73" s="34">
        <f>PXIL!R73</f>
        <v>0</v>
      </c>
      <c r="AK73" s="34">
        <f>RTM_IEX!L73</f>
        <v>9.68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8.8904593639575964</v>
      </c>
      <c r="H74">
        <f>PPCL_Spot!R74</f>
        <v>0</v>
      </c>
      <c r="I74">
        <f>Bawana_NG!R74</f>
        <v>-6.9767441860465129E-2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5.03</v>
      </c>
      <c r="AB74" s="75">
        <f>-STOA!R74</f>
        <v>0</v>
      </c>
      <c r="AC74">
        <f t="shared" si="3"/>
        <v>0.20830344664856143</v>
      </c>
      <c r="AD74">
        <f t="shared" si="4"/>
        <v>23.32238847544857</v>
      </c>
      <c r="AE74">
        <f>'IDT-1'!D74</f>
        <v>0</v>
      </c>
      <c r="AF74" s="24"/>
      <c r="AG74">
        <f t="shared" si="5"/>
        <v>23.32238847544857</v>
      </c>
      <c r="AI74" s="34">
        <f>PXIL!L74</f>
        <v>0</v>
      </c>
      <c r="AJ74" s="34">
        <f>PXIL!R74</f>
        <v>0</v>
      </c>
      <c r="AK74" s="34">
        <f>RTM_IEX!L74</f>
        <v>9.68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8.49</v>
      </c>
      <c r="H75">
        <f>PPCL_Spot!R75</f>
        <v>0</v>
      </c>
      <c r="I75">
        <f>Bawana_NG!R75</f>
        <v>-6.9767441860465129E-2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0.20310740424573456</v>
      </c>
      <c r="AD75">
        <f t="shared" si="4"/>
        <v>22.7371251538938</v>
      </c>
      <c r="AE75">
        <f>'IDT-1'!D75</f>
        <v>0</v>
      </c>
      <c r="AF75" s="24"/>
      <c r="AG75">
        <f t="shared" si="5"/>
        <v>22.7371251538938</v>
      </c>
      <c r="AI75" s="34">
        <f>PXIL!L75</f>
        <v>0</v>
      </c>
      <c r="AJ75" s="34">
        <f>PXIL!R75</f>
        <v>0</v>
      </c>
      <c r="AK75" s="34">
        <f>RTM_IEX!L75</f>
        <v>9.68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8.49</v>
      </c>
      <c r="H76">
        <f>PPCL_Spot!R76</f>
        <v>0</v>
      </c>
      <c r="I76">
        <f>Bawana_NG!R76</f>
        <v>-6.9767441860465129E-2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0.20310740424573456</v>
      </c>
      <c r="AD76">
        <f t="shared" si="4"/>
        <v>22.7371251538938</v>
      </c>
      <c r="AE76">
        <f>'IDT-1'!D76</f>
        <v>0</v>
      </c>
      <c r="AF76" s="24"/>
      <c r="AG76">
        <f t="shared" si="5"/>
        <v>22.7371251538938</v>
      </c>
      <c r="AI76" s="34">
        <f>PXIL!L76</f>
        <v>0</v>
      </c>
      <c r="AJ76" s="34">
        <f>PXIL!R76</f>
        <v>0</v>
      </c>
      <c r="AK76" s="34">
        <f>RTM_IEX!L76</f>
        <v>9.68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8.49</v>
      </c>
      <c r="H77">
        <f>PPCL_Spot!R77</f>
        <v>0</v>
      </c>
      <c r="I77">
        <f>Bawana_NG!R77</f>
        <v>-6.9767441860465129E-2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0.20310740424573456</v>
      </c>
      <c r="AD77">
        <f t="shared" si="4"/>
        <v>22.7371251538938</v>
      </c>
      <c r="AE77">
        <f>'IDT-1'!D77</f>
        <v>0</v>
      </c>
      <c r="AF77" s="24"/>
      <c r="AG77">
        <f t="shared" si="5"/>
        <v>22.7371251538938</v>
      </c>
      <c r="AI77" s="34">
        <f>PXIL!L77</f>
        <v>0</v>
      </c>
      <c r="AJ77" s="34">
        <f>PXIL!R77</f>
        <v>0</v>
      </c>
      <c r="AK77" s="34">
        <f>RTM_IEX!L77</f>
        <v>9.68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8.49</v>
      </c>
      <c r="H78">
        <f>PPCL_Spot!R78</f>
        <v>0</v>
      </c>
      <c r="I78">
        <f>Bawana_NG!R78</f>
        <v>-6.9767441860465129E-2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0.20310740424573456</v>
      </c>
      <c r="AD78">
        <f t="shared" si="4"/>
        <v>22.7371251538938</v>
      </c>
      <c r="AE78">
        <f>'IDT-1'!D78</f>
        <v>0</v>
      </c>
      <c r="AF78" s="24"/>
      <c r="AG78">
        <f t="shared" si="5"/>
        <v>22.7371251538938</v>
      </c>
      <c r="AI78" s="34">
        <f>PXIL!L78</f>
        <v>0</v>
      </c>
      <c r="AJ78" s="34">
        <f>PXIL!R78</f>
        <v>0</v>
      </c>
      <c r="AK78" s="34">
        <f>RTM_IEX!L78</f>
        <v>9.68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8.49</v>
      </c>
      <c r="H79">
        <f>PPCL_Spot!R79</f>
        <v>0</v>
      </c>
      <c r="I79">
        <f>Bawana_NG!R79</f>
        <v>-6.9767441860465129E-2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0.22017940424573457</v>
      </c>
      <c r="AD79">
        <f t="shared" si="4"/>
        <v>24.660053153893799</v>
      </c>
      <c r="AE79">
        <f>'IDT-1'!D79</f>
        <v>0</v>
      </c>
      <c r="AF79" s="24"/>
      <c r="AG79">
        <f t="shared" si="5"/>
        <v>24.660053153893799</v>
      </c>
      <c r="AI79" s="34">
        <f>PXIL!L79</f>
        <v>0</v>
      </c>
      <c r="AJ79" s="34">
        <f>PXIL!R79</f>
        <v>0</v>
      </c>
      <c r="AK79" s="34">
        <f>RTM_IEX!L79</f>
        <v>11.62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8.49</v>
      </c>
      <c r="H80">
        <f>PPCL_Spot!R80</f>
        <v>0</v>
      </c>
      <c r="I80">
        <f>Bawana_NG!R80</f>
        <v>-6.9767441860465129E-2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0.22017940424573457</v>
      </c>
      <c r="AD80">
        <f t="shared" si="4"/>
        <v>24.660053153893799</v>
      </c>
      <c r="AE80">
        <f>'IDT-1'!D80</f>
        <v>0</v>
      </c>
      <c r="AF80" s="24"/>
      <c r="AG80">
        <f t="shared" si="5"/>
        <v>24.660053153893799</v>
      </c>
      <c r="AI80" s="34">
        <f>PXIL!L80</f>
        <v>0</v>
      </c>
      <c r="AJ80" s="34">
        <f>PXIL!R80</f>
        <v>0</v>
      </c>
      <c r="AK80" s="34">
        <f>RTM_IEX!L80</f>
        <v>11.62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8.49</v>
      </c>
      <c r="H81">
        <f>PPCL_Spot!R81</f>
        <v>0</v>
      </c>
      <c r="I81">
        <f>Bawana_NG!R81</f>
        <v>-6.9767441860465129E-2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0.22017940424573457</v>
      </c>
      <c r="AD81">
        <f t="shared" si="4"/>
        <v>24.660053153893799</v>
      </c>
      <c r="AE81">
        <f>'IDT-1'!D81</f>
        <v>0</v>
      </c>
      <c r="AF81" s="24"/>
      <c r="AG81">
        <f t="shared" si="5"/>
        <v>24.660053153893799</v>
      </c>
      <c r="AI81" s="34">
        <f>PXIL!L81</f>
        <v>0</v>
      </c>
      <c r="AJ81" s="34">
        <f>PXIL!R81</f>
        <v>0</v>
      </c>
      <c r="AK81" s="34">
        <f>RTM_IEX!L81</f>
        <v>11.62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8.49</v>
      </c>
      <c r="H82">
        <f>PPCL_Spot!R82</f>
        <v>0</v>
      </c>
      <c r="I82">
        <f>Bawana_NG!R82</f>
        <v>-6.9767441860465129E-2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0.22017940424573457</v>
      </c>
      <c r="AD82">
        <f t="shared" si="4"/>
        <v>24.660053153893799</v>
      </c>
      <c r="AE82">
        <f>'IDT-1'!D82</f>
        <v>0</v>
      </c>
      <c r="AF82" s="24"/>
      <c r="AG82">
        <f t="shared" si="5"/>
        <v>24.660053153893799</v>
      </c>
      <c r="AI82" s="34">
        <f>PXIL!L82</f>
        <v>0</v>
      </c>
      <c r="AJ82" s="34">
        <f>PXIL!R82</f>
        <v>0</v>
      </c>
      <c r="AK82" s="34">
        <f>RTM_IEX!L82</f>
        <v>11.62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9.010600706713781</v>
      </c>
      <c r="H83">
        <f>PPCL_Spot!R83</f>
        <v>0</v>
      </c>
      <c r="I83">
        <f>Bawana_NG!R83</f>
        <v>-6.9767441860465129E-2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0.21622469046481585</v>
      </c>
      <c r="AD83">
        <f t="shared" si="4"/>
        <v>24.2146085743885</v>
      </c>
      <c r="AE83">
        <f>'IDT-1'!D83</f>
        <v>0</v>
      </c>
      <c r="AF83" s="24"/>
      <c r="AG83">
        <f t="shared" si="5"/>
        <v>24.2146085743885</v>
      </c>
      <c r="AI83" s="34">
        <f>PXIL!L83</f>
        <v>0</v>
      </c>
      <c r="AJ83" s="34">
        <f>PXIL!R83</f>
        <v>0</v>
      </c>
      <c r="AK83" s="34">
        <f>RTM_IEX!L83</f>
        <v>10.65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9.010600706713781</v>
      </c>
      <c r="H84">
        <f>PPCL_Spot!R84</f>
        <v>0</v>
      </c>
      <c r="I84">
        <f>Bawana_NG!R84</f>
        <v>-6.9767441860465129E-2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0.21622469046481585</v>
      </c>
      <c r="AD84">
        <f t="shared" si="4"/>
        <v>24.2146085743885</v>
      </c>
      <c r="AE84">
        <f>'IDT-1'!D84</f>
        <v>0</v>
      </c>
      <c r="AF84" s="24"/>
      <c r="AG84">
        <f t="shared" si="5"/>
        <v>24.2146085743885</v>
      </c>
      <c r="AI84" s="34">
        <f>PXIL!L84</f>
        <v>0</v>
      </c>
      <c r="AJ84" s="34">
        <f>PXIL!R84</f>
        <v>0</v>
      </c>
      <c r="AK84" s="34">
        <f>RTM_IEX!L84</f>
        <v>10.65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9.010600706713781</v>
      </c>
      <c r="H85">
        <f>PPCL_Spot!R85</f>
        <v>0</v>
      </c>
      <c r="I85">
        <f>Bawana_NG!R85</f>
        <v>-6.9767441860465129E-2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0.21622469046481585</v>
      </c>
      <c r="AD85">
        <f t="shared" si="4"/>
        <v>24.2146085743885</v>
      </c>
      <c r="AE85">
        <f>'IDT-1'!D85</f>
        <v>0</v>
      </c>
      <c r="AF85" s="24"/>
      <c r="AG85">
        <f t="shared" si="5"/>
        <v>24.2146085743885</v>
      </c>
      <c r="AI85" s="34">
        <f>PXIL!L85</f>
        <v>0</v>
      </c>
      <c r="AJ85" s="34">
        <f>PXIL!R85</f>
        <v>0</v>
      </c>
      <c r="AK85" s="34">
        <f>RTM_IEX!L85</f>
        <v>10.65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9.010600706713781</v>
      </c>
      <c r="H86">
        <f>PPCL_Spot!R86</f>
        <v>0</v>
      </c>
      <c r="I86">
        <f>Bawana_NG!R86</f>
        <v>-6.9767441860465129E-2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0.21622469046481585</v>
      </c>
      <c r="AD86">
        <f t="shared" si="4"/>
        <v>24.2146085743885</v>
      </c>
      <c r="AE86">
        <f>'IDT-1'!D86</f>
        <v>0</v>
      </c>
      <c r="AF86" s="24"/>
      <c r="AG86">
        <f t="shared" si="5"/>
        <v>24.2146085743885</v>
      </c>
      <c r="AI86" s="34">
        <f>PXIL!L86</f>
        <v>0</v>
      </c>
      <c r="AJ86" s="34">
        <f>PXIL!R86</f>
        <v>0</v>
      </c>
      <c r="AK86" s="34">
        <f>RTM_IEX!L86</f>
        <v>10.65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8.49</v>
      </c>
      <c r="H87">
        <f>PPCL_Spot!R87</f>
        <v>0</v>
      </c>
      <c r="I87">
        <f>Bawana_NG!R87</f>
        <v>-6.9767441860465129E-2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0.18418740424573457</v>
      </c>
      <c r="AD87">
        <f t="shared" si="4"/>
        <v>20.606045153893803</v>
      </c>
      <c r="AE87">
        <f>'IDT-1'!D87</f>
        <v>0</v>
      </c>
      <c r="AF87" s="24"/>
      <c r="AG87">
        <f t="shared" si="5"/>
        <v>20.606045153893803</v>
      </c>
      <c r="AI87" s="34">
        <f>PXIL!L87</f>
        <v>0</v>
      </c>
      <c r="AJ87" s="34">
        <f>PXIL!R87</f>
        <v>0</v>
      </c>
      <c r="AK87" s="34">
        <f>RTM_IEX!L87</f>
        <v>7.53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8.49</v>
      </c>
      <c r="H88">
        <f>PPCL_Spot!R88</f>
        <v>0</v>
      </c>
      <c r="I88">
        <f>Bawana_NG!R88</f>
        <v>-6.9767441860465129E-2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0.18049140424573457</v>
      </c>
      <c r="AD88">
        <f t="shared" si="4"/>
        <v>20.189741153893799</v>
      </c>
      <c r="AE88">
        <f>'IDT-1'!D88</f>
        <v>0</v>
      </c>
      <c r="AF88" s="24"/>
      <c r="AG88">
        <f t="shared" si="5"/>
        <v>20.189741153893799</v>
      </c>
      <c r="AI88" s="34">
        <f>PXIL!L88</f>
        <v>0</v>
      </c>
      <c r="AJ88" s="34">
        <f>PXIL!R88</f>
        <v>0</v>
      </c>
      <c r="AK88" s="34">
        <f>RTM_IEX!L88</f>
        <v>7.11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8.49</v>
      </c>
      <c r="H89">
        <f>PPCL_Spot!R89</f>
        <v>0</v>
      </c>
      <c r="I89">
        <f>Bawana_NG!R89</f>
        <v>-6.9767441860465129E-2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0.15884340424573457</v>
      </c>
      <c r="AD89">
        <f t="shared" si="4"/>
        <v>17.7513891538938</v>
      </c>
      <c r="AE89">
        <f>'IDT-1'!D89</f>
        <v>0</v>
      </c>
      <c r="AF89" s="24"/>
      <c r="AG89">
        <f t="shared" si="5"/>
        <v>17.7513891538938</v>
      </c>
      <c r="AI89" s="34">
        <f>PXIL!L89</f>
        <v>0</v>
      </c>
      <c r="AJ89" s="34">
        <f>PXIL!R89</f>
        <v>0</v>
      </c>
      <c r="AK89" s="34">
        <f>RTM_IEX!L89</f>
        <v>4.6500000000000004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7.89</v>
      </c>
      <c r="H90">
        <f>PPCL_Spot!R90</f>
        <v>0</v>
      </c>
      <c r="I90">
        <f>Bawana_NG!R90</f>
        <v>-6.9767441860465129E-2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0.15417940424573456</v>
      </c>
      <c r="AD90">
        <f t="shared" si="4"/>
        <v>17.226053153893798</v>
      </c>
      <c r="AE90">
        <f>'IDT-1'!D90</f>
        <v>0</v>
      </c>
      <c r="AF90" s="24"/>
      <c r="AG90">
        <f t="shared" si="5"/>
        <v>17.226053153893798</v>
      </c>
      <c r="AI90" s="34">
        <f>PXIL!L90</f>
        <v>0</v>
      </c>
      <c r="AJ90" s="34">
        <f>PXIL!R90</f>
        <v>0</v>
      </c>
      <c r="AK90" s="34">
        <f>RTM_IEX!L90</f>
        <v>4.72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7.89</v>
      </c>
      <c r="H91">
        <f>PPCL_Spot!R91</f>
        <v>0</v>
      </c>
      <c r="I91">
        <f>Bawana_NG!R91</f>
        <v>-6.9767441860465129E-2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0.14344340424573457</v>
      </c>
      <c r="AD91">
        <f t="shared" si="4"/>
        <v>16.0167891538938</v>
      </c>
      <c r="AE91">
        <f>'IDT-1'!D91</f>
        <v>0</v>
      </c>
      <c r="AF91" s="24"/>
      <c r="AG91">
        <f t="shared" si="5"/>
        <v>16.0167891538938</v>
      </c>
      <c r="AI91" s="34">
        <f>PXIL!L91</f>
        <v>0</v>
      </c>
      <c r="AJ91" s="34">
        <f>PXIL!R91</f>
        <v>0</v>
      </c>
      <c r="AK91" s="34">
        <f>RTM_IEX!L91</f>
        <v>3.5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7.89</v>
      </c>
      <c r="H92">
        <f>PPCL_Spot!R92</f>
        <v>0</v>
      </c>
      <c r="I92">
        <f>Bawana_NG!R92</f>
        <v>-6.9767441860465129E-2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0.14221140424573459</v>
      </c>
      <c r="AD92">
        <f t="shared" si="4"/>
        <v>15.878021153893798</v>
      </c>
      <c r="AE92">
        <f>'IDT-1'!D92</f>
        <v>0</v>
      </c>
      <c r="AF92" s="24"/>
      <c r="AG92">
        <f t="shared" si="5"/>
        <v>15.878021153893798</v>
      </c>
      <c r="AI92" s="34">
        <f>PXIL!L92</f>
        <v>0</v>
      </c>
      <c r="AJ92" s="34">
        <f>PXIL!R92</f>
        <v>0</v>
      </c>
      <c r="AK92" s="34">
        <f>RTM_IEX!L92</f>
        <v>3.36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7.89</v>
      </c>
      <c r="H93">
        <f>PPCL_Spot!R93</f>
        <v>0</v>
      </c>
      <c r="I93">
        <f>Bawana_NG!R93</f>
        <v>-6.9767441860465129E-2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0.13103540424573457</v>
      </c>
      <c r="AD93">
        <f t="shared" si="4"/>
        <v>14.619197153893799</v>
      </c>
      <c r="AE93">
        <f>'IDT-1'!D93</f>
        <v>0</v>
      </c>
      <c r="AF93" s="24"/>
      <c r="AG93">
        <f t="shared" si="5"/>
        <v>14.619197153893799</v>
      </c>
      <c r="AI93" s="34">
        <f>PXIL!L93</f>
        <v>0</v>
      </c>
      <c r="AJ93" s="34">
        <f>PXIL!R93</f>
        <v>0</v>
      </c>
      <c r="AK93" s="34">
        <f>RTM_IEX!L93</f>
        <v>2.09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7.89</v>
      </c>
      <c r="H94">
        <f>PPCL_Spot!R94</f>
        <v>0</v>
      </c>
      <c r="I94">
        <f>Bawana_NG!R94</f>
        <v>-6.9767441860465129E-2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0.13182740424573458</v>
      </c>
      <c r="AD94">
        <f t="shared" si="4"/>
        <v>14.708405153893798</v>
      </c>
      <c r="AE94">
        <f>'IDT-1'!D94</f>
        <v>0</v>
      </c>
      <c r="AF94" s="24"/>
      <c r="AG94">
        <f t="shared" si="5"/>
        <v>14.708405153893798</v>
      </c>
      <c r="AI94" s="34">
        <f>PXIL!L94</f>
        <v>0</v>
      </c>
      <c r="AJ94" s="34">
        <f>PXIL!R94</f>
        <v>0</v>
      </c>
      <c r="AK94" s="34">
        <f>RTM_IEX!L94</f>
        <v>2.1800000000000002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7.89</v>
      </c>
      <c r="H95">
        <f>PPCL_Spot!R95</f>
        <v>0</v>
      </c>
      <c r="I95">
        <f>Bawana_NG!R95</f>
        <v>-6.9767441860465129E-2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0.12997940424573456</v>
      </c>
      <c r="AD95">
        <f t="shared" si="4"/>
        <v>14.5002531538938</v>
      </c>
      <c r="AE95">
        <f>'IDT-1'!D95</f>
        <v>0</v>
      </c>
      <c r="AF95" s="24"/>
      <c r="AG95">
        <f t="shared" si="5"/>
        <v>14.5002531538938</v>
      </c>
      <c r="AI95" s="34">
        <f>PXIL!L95</f>
        <v>0</v>
      </c>
      <c r="AJ95" s="34">
        <f>PXIL!R95</f>
        <v>0</v>
      </c>
      <c r="AK95" s="34">
        <f>RTM_IEX!L95</f>
        <v>1.97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7.89</v>
      </c>
      <c r="H96">
        <f>PPCL_Spot!R96</f>
        <v>0</v>
      </c>
      <c r="I96">
        <f>Bawana_NG!R96</f>
        <v>-6.9767441860465129E-2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0.13235540424573458</v>
      </c>
      <c r="AD96">
        <f t="shared" si="4"/>
        <v>14.767877153893799</v>
      </c>
      <c r="AE96">
        <f>'IDT-1'!D96</f>
        <v>0</v>
      </c>
      <c r="AF96" s="24"/>
      <c r="AG96">
        <f t="shared" si="5"/>
        <v>14.767877153893799</v>
      </c>
      <c r="AI96" s="34">
        <f>PXIL!L96</f>
        <v>0</v>
      </c>
      <c r="AJ96" s="34">
        <f>PXIL!R96</f>
        <v>0</v>
      </c>
      <c r="AK96" s="34">
        <f>RTM_IEX!L96</f>
        <v>2.2400000000000002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7.89</v>
      </c>
      <c r="H97">
        <f>PPCL_Spot!R97</f>
        <v>0</v>
      </c>
      <c r="I97">
        <f>Bawana_NG!R97</f>
        <v>-6.9767441860465129E-2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0.13701940424573458</v>
      </c>
      <c r="AD97">
        <f t="shared" si="4"/>
        <v>15.293213153893799</v>
      </c>
      <c r="AE97">
        <f>'IDT-1'!D97</f>
        <v>0</v>
      </c>
      <c r="AF97" s="24"/>
      <c r="AG97">
        <f t="shared" si="5"/>
        <v>15.293213153893799</v>
      </c>
      <c r="AI97" s="34">
        <f>PXIL!L97</f>
        <v>0</v>
      </c>
      <c r="AJ97" s="34">
        <f>PXIL!R97</f>
        <v>0</v>
      </c>
      <c r="AK97" s="34">
        <f>RTM_IEX!L97</f>
        <v>2.77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7.89</v>
      </c>
      <c r="H98">
        <f>PPCL_Spot!R98</f>
        <v>0</v>
      </c>
      <c r="I98">
        <f>Bawana_NG!R98</f>
        <v>-6.9767441860465129E-2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0.13745940424573458</v>
      </c>
      <c r="AD98">
        <f t="shared" si="4"/>
        <v>15.342773153893798</v>
      </c>
      <c r="AE98">
        <f>'IDT-1'!D98</f>
        <v>0</v>
      </c>
      <c r="AF98" s="24"/>
      <c r="AG98">
        <f t="shared" si="5"/>
        <v>15.342773153893798</v>
      </c>
      <c r="AI98" s="34">
        <f>PXIL!L98</f>
        <v>0</v>
      </c>
      <c r="AJ98" s="34">
        <f>PXIL!R98</f>
        <v>0</v>
      </c>
      <c r="AK98" s="34">
        <f>RTM_IEX!L98</f>
        <v>2.82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0.21457708253410085</v>
      </c>
      <c r="H99">
        <f t="shared" si="6"/>
        <v>0</v>
      </c>
      <c r="I99">
        <f t="shared" si="6"/>
        <v>-2.833255813953489E-3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0.16338000000000022</v>
      </c>
      <c r="AB99" s="75">
        <f t="shared" si="6"/>
        <v>0</v>
      </c>
      <c r="AC99">
        <f t="shared" si="6"/>
        <v>5.2336503327193654E-3</v>
      </c>
      <c r="AD99">
        <f t="shared" si="6"/>
        <v>0.58380767638742781</v>
      </c>
      <c r="AE99">
        <f t="shared" ref="AE99:AR99" si="7">SUM(AE3:AE98)/4000</f>
        <v>0</v>
      </c>
      <c r="AG99">
        <f t="shared" si="7"/>
        <v>0.58380767638742781</v>
      </c>
      <c r="AI99">
        <f t="shared" si="7"/>
        <v>0</v>
      </c>
      <c r="AJ99">
        <f t="shared" si="7"/>
        <v>0</v>
      </c>
      <c r="AK99">
        <f t="shared" si="7"/>
        <v>0.21391749999999993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45109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15.53758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0.13673070400000001</v>
      </c>
      <c r="AD3">
        <f>SUM(B3:AB3,AI3:AR3)-AC3</f>
        <v>15.400849296000001</v>
      </c>
      <c r="AE3">
        <v>0</v>
      </c>
      <c r="AF3" s="24"/>
      <c r="AG3">
        <f>SUM(AD3:AF3)</f>
        <v>15.400849296000001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13.382581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0.11776671280000001</v>
      </c>
      <c r="AD4">
        <f t="shared" ref="AD4:AD67" si="1">SUM(B4:AB4,AI4:AR4)-AC4</f>
        <v>13.2648142872</v>
      </c>
      <c r="AE4">
        <v>0</v>
      </c>
      <c r="AF4" s="24"/>
      <c r="AG4">
        <f t="shared" ref="AG4:AG67" si="2">SUM(AD4:AF4)</f>
        <v>13.2648142872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12.861148999999999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0.1131781112</v>
      </c>
      <c r="AD5">
        <f t="shared" si="1"/>
        <v>12.747970888799999</v>
      </c>
      <c r="AE5">
        <v>0</v>
      </c>
      <c r="AF5" s="24"/>
      <c r="AG5">
        <f t="shared" si="2"/>
        <v>12.747970888799999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13.587918999999999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0.1195736872</v>
      </c>
      <c r="AD6">
        <f t="shared" si="1"/>
        <v>13.468345312799999</v>
      </c>
      <c r="AE6">
        <v>0</v>
      </c>
      <c r="AF6" s="24"/>
      <c r="AG6">
        <f t="shared" si="2"/>
        <v>13.468345312799999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13.826421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0.15660850480000002</v>
      </c>
      <c r="AD7">
        <f t="shared" si="1"/>
        <v>17.639812495199997</v>
      </c>
      <c r="AE7">
        <v>0</v>
      </c>
      <c r="AF7" s="24"/>
      <c r="AG7">
        <f t="shared" si="2"/>
        <v>17.639812495199997</v>
      </c>
      <c r="AI7" s="34">
        <f>PXIL!M7</f>
        <v>0</v>
      </c>
      <c r="AJ7" s="34">
        <f>PXIL!S7</f>
        <v>0</v>
      </c>
      <c r="AK7" s="34">
        <f>RTM_IEX!M7</f>
        <v>3.97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12.074396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0.15650268480000001</v>
      </c>
      <c r="AD8">
        <f t="shared" si="1"/>
        <v>17.627893315200001</v>
      </c>
      <c r="AE8">
        <v>0</v>
      </c>
      <c r="AF8" s="24"/>
      <c r="AG8">
        <f t="shared" si="2"/>
        <v>17.627893315200001</v>
      </c>
      <c r="AI8" s="34">
        <f>PXIL!M8</f>
        <v>0</v>
      </c>
      <c r="AJ8" s="34">
        <f>PXIL!S8</f>
        <v>0</v>
      </c>
      <c r="AK8" s="34">
        <f>RTM_IEX!M8</f>
        <v>5.71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12.274206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0.1080130128</v>
      </c>
      <c r="AD9">
        <f t="shared" si="1"/>
        <v>12.166192987199999</v>
      </c>
      <c r="AE9">
        <v>0</v>
      </c>
      <c r="AF9" s="24"/>
      <c r="AG9">
        <f t="shared" si="2"/>
        <v>12.166192987199999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13.146841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0.11569220080000001</v>
      </c>
      <c r="AD10">
        <f t="shared" si="1"/>
        <v>13.0311487992</v>
      </c>
      <c r="AE10">
        <v>0</v>
      </c>
      <c r="AF10" s="24"/>
      <c r="AG10">
        <f t="shared" si="2"/>
        <v>13.0311487992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13.931649999999999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0.12259852</v>
      </c>
      <c r="AD11">
        <f t="shared" si="1"/>
        <v>13.809051479999999</v>
      </c>
      <c r="AE11">
        <v>0</v>
      </c>
      <c r="AF11" s="24"/>
      <c r="AG11">
        <f t="shared" si="2"/>
        <v>13.809051479999999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11.809177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0.10392075760000001</v>
      </c>
      <c r="AD12">
        <f t="shared" si="1"/>
        <v>11.705256242400001</v>
      </c>
      <c r="AE12">
        <v>0</v>
      </c>
      <c r="AF12" s="24"/>
      <c r="AG12">
        <f t="shared" si="2"/>
        <v>11.705256242400001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9.4868939999999995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8.3484667200000001E-2</v>
      </c>
      <c r="AD13">
        <f t="shared" si="1"/>
        <v>9.403409332799999</v>
      </c>
      <c r="AE13">
        <v>0</v>
      </c>
      <c r="AF13" s="24"/>
      <c r="AG13">
        <f t="shared" si="2"/>
        <v>9.403409332799999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12.928502999999999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0.1137708264</v>
      </c>
      <c r="AD14">
        <f t="shared" si="1"/>
        <v>12.814732173599999</v>
      </c>
      <c r="AE14">
        <v>0</v>
      </c>
      <c r="AF14" s="24"/>
      <c r="AG14">
        <f t="shared" si="2"/>
        <v>12.814732173599999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14.893648000000001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0.13784010240000003</v>
      </c>
      <c r="AD15">
        <f t="shared" si="1"/>
        <v>15.5258078976</v>
      </c>
      <c r="AE15">
        <v>0</v>
      </c>
      <c r="AF15" s="24"/>
      <c r="AG15">
        <f t="shared" si="2"/>
        <v>15.5258078976</v>
      </c>
      <c r="AI15" s="34">
        <f>PXIL!M15</f>
        <v>0</v>
      </c>
      <c r="AJ15" s="34">
        <f>PXIL!S15</f>
        <v>0</v>
      </c>
      <c r="AK15" s="34">
        <f>RTM_IEX!M15</f>
        <v>0.77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14.893648000000001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0.14127210240000002</v>
      </c>
      <c r="AD16">
        <f t="shared" si="1"/>
        <v>15.912375897599999</v>
      </c>
      <c r="AE16">
        <v>0</v>
      </c>
      <c r="AF16" s="24"/>
      <c r="AG16">
        <f t="shared" si="2"/>
        <v>15.912375897599999</v>
      </c>
      <c r="AI16" s="34">
        <f>PXIL!M16</f>
        <v>0</v>
      </c>
      <c r="AJ16" s="34">
        <f>PXIL!S16</f>
        <v>0</v>
      </c>
      <c r="AK16" s="34">
        <f>RTM_IEX!M16</f>
        <v>1.1599999999999999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14.893648000000001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0.13784010240000003</v>
      </c>
      <c r="AD17">
        <f t="shared" si="1"/>
        <v>15.5258078976</v>
      </c>
      <c r="AE17">
        <v>0</v>
      </c>
      <c r="AF17" s="24"/>
      <c r="AG17">
        <f t="shared" si="2"/>
        <v>15.5258078976</v>
      </c>
      <c r="AI17" s="34">
        <f>PXIL!M17</f>
        <v>0</v>
      </c>
      <c r="AJ17" s="34">
        <f>PXIL!S17</f>
        <v>0</v>
      </c>
      <c r="AK17" s="34">
        <f>RTM_IEX!M17</f>
        <v>0.77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14.893648000000001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0.13784010240000003</v>
      </c>
      <c r="AD18">
        <f t="shared" si="1"/>
        <v>15.5258078976</v>
      </c>
      <c r="AE18">
        <v>0</v>
      </c>
      <c r="AF18" s="24"/>
      <c r="AG18">
        <f t="shared" si="2"/>
        <v>15.5258078976</v>
      </c>
      <c r="AI18" s="34">
        <f>PXIL!M18</f>
        <v>0</v>
      </c>
      <c r="AJ18" s="34">
        <f>PXIL!S18</f>
        <v>0</v>
      </c>
      <c r="AK18" s="34">
        <f>RTM_IEX!M18</f>
        <v>0.77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14.893648000000001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0.14813610240000002</v>
      </c>
      <c r="AD19">
        <f t="shared" si="1"/>
        <v>16.685511897600001</v>
      </c>
      <c r="AE19">
        <v>0</v>
      </c>
      <c r="AF19" s="24"/>
      <c r="AG19">
        <f t="shared" si="2"/>
        <v>16.685511897600001</v>
      </c>
      <c r="AI19" s="34">
        <f>PXIL!M19</f>
        <v>0</v>
      </c>
      <c r="AJ19" s="34">
        <f>PXIL!S19</f>
        <v>0</v>
      </c>
      <c r="AK19" s="34">
        <f>RTM_IEX!M19</f>
        <v>1.94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14.893648000000001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0.15834410240000002</v>
      </c>
      <c r="AD20">
        <f t="shared" si="1"/>
        <v>17.835303897599999</v>
      </c>
      <c r="AE20">
        <v>0</v>
      </c>
      <c r="AF20" s="24"/>
      <c r="AG20">
        <f t="shared" si="2"/>
        <v>17.835303897599999</v>
      </c>
      <c r="AI20" s="34">
        <f>PXIL!M20</f>
        <v>0</v>
      </c>
      <c r="AJ20" s="34">
        <f>PXIL!S20</f>
        <v>0</v>
      </c>
      <c r="AK20" s="34">
        <f>RTM_IEX!M20</f>
        <v>3.1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14.893648000000001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0.39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0.17365610240000001</v>
      </c>
      <c r="AD21">
        <f t="shared" si="1"/>
        <v>19.559991897600003</v>
      </c>
      <c r="AE21">
        <v>0</v>
      </c>
      <c r="AF21" s="24"/>
      <c r="AG21">
        <f t="shared" si="2"/>
        <v>19.559991897600003</v>
      </c>
      <c r="AI21" s="34">
        <f>PXIL!M21</f>
        <v>0</v>
      </c>
      <c r="AJ21" s="34">
        <f>PXIL!S21</f>
        <v>0</v>
      </c>
      <c r="AK21" s="34">
        <f>RTM_IEX!M21</f>
        <v>4.45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14.893648000000001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0.15403210240000001</v>
      </c>
      <c r="AD22">
        <f t="shared" si="1"/>
        <v>17.349615897600003</v>
      </c>
      <c r="AE22">
        <v>0</v>
      </c>
      <c r="AF22" s="24"/>
      <c r="AG22">
        <f t="shared" si="2"/>
        <v>17.349615897600003</v>
      </c>
      <c r="AI22" s="34">
        <f>PXIL!M22</f>
        <v>0</v>
      </c>
      <c r="AJ22" s="34">
        <f>PXIL!S22</f>
        <v>0</v>
      </c>
      <c r="AK22" s="34">
        <f>RTM_IEX!M22</f>
        <v>2.61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14.893648000000001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1.94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0.1872961024</v>
      </c>
      <c r="AD23">
        <f t="shared" si="1"/>
        <v>21.096351897599998</v>
      </c>
      <c r="AE23">
        <v>0</v>
      </c>
      <c r="AF23" s="24"/>
      <c r="AG23">
        <f t="shared" si="2"/>
        <v>21.096351897599998</v>
      </c>
      <c r="AI23" s="34">
        <f>PXIL!M23</f>
        <v>0</v>
      </c>
      <c r="AJ23" s="34">
        <f>PXIL!S23</f>
        <v>0</v>
      </c>
      <c r="AK23" s="34">
        <f>RTM_IEX!M23</f>
        <v>4.45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14.893648000000001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3.19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0.19829610240000001</v>
      </c>
      <c r="AD24">
        <f t="shared" si="1"/>
        <v>22.335351897599999</v>
      </c>
      <c r="AE24">
        <v>0</v>
      </c>
      <c r="AF24" s="24"/>
      <c r="AG24">
        <f t="shared" si="2"/>
        <v>22.335351897599999</v>
      </c>
      <c r="AI24" s="34">
        <f>PXIL!M24</f>
        <v>0</v>
      </c>
      <c r="AJ24" s="34">
        <f>PXIL!S24</f>
        <v>0</v>
      </c>
      <c r="AK24" s="34">
        <f>RTM_IEX!M24</f>
        <v>4.45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14.893648000000001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1.36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0.18219210240000003</v>
      </c>
      <c r="AD25">
        <f t="shared" si="1"/>
        <v>20.521455897600003</v>
      </c>
      <c r="AE25">
        <v>0</v>
      </c>
      <c r="AF25" s="24"/>
      <c r="AG25">
        <f t="shared" si="2"/>
        <v>20.521455897600003</v>
      </c>
      <c r="AI25" s="34">
        <f>PXIL!M25</f>
        <v>0</v>
      </c>
      <c r="AJ25" s="34">
        <f>PXIL!S25</f>
        <v>0</v>
      </c>
      <c r="AK25" s="34">
        <f>RTM_IEX!M25</f>
        <v>4.45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14.893648000000001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0.14980810240000003</v>
      </c>
      <c r="AD26">
        <f t="shared" si="1"/>
        <v>16.8738398976</v>
      </c>
      <c r="AE26">
        <v>0</v>
      </c>
      <c r="AF26" s="24"/>
      <c r="AG26">
        <f t="shared" si="2"/>
        <v>16.8738398976</v>
      </c>
      <c r="AI26" s="34">
        <f>PXIL!M26</f>
        <v>0</v>
      </c>
      <c r="AJ26" s="34">
        <f>PXIL!S26</f>
        <v>0</v>
      </c>
      <c r="AK26" s="34">
        <f>RTM_IEX!M26</f>
        <v>2.13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14.893648000000001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0.14813610240000002</v>
      </c>
      <c r="AD27">
        <f t="shared" si="1"/>
        <v>16.685511897600001</v>
      </c>
      <c r="AE27">
        <v>0</v>
      </c>
      <c r="AF27" s="24"/>
      <c r="AG27">
        <f t="shared" si="2"/>
        <v>16.685511897600001</v>
      </c>
      <c r="AI27" s="34">
        <f>PXIL!M27</f>
        <v>0</v>
      </c>
      <c r="AJ27" s="34">
        <f>PXIL!S27</f>
        <v>0</v>
      </c>
      <c r="AK27" s="34">
        <f>RTM_IEX!M27</f>
        <v>1.94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14.893648000000001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0.19319210240000004</v>
      </c>
      <c r="AD28">
        <f t="shared" si="1"/>
        <v>21.7604558976</v>
      </c>
      <c r="AE28">
        <v>0</v>
      </c>
      <c r="AF28" s="24"/>
      <c r="AG28">
        <f t="shared" si="2"/>
        <v>21.7604558976</v>
      </c>
      <c r="AI28" s="34">
        <f>PXIL!M28</f>
        <v>0</v>
      </c>
      <c r="AJ28" s="34">
        <f>PXIL!S28</f>
        <v>0</v>
      </c>
      <c r="AK28" s="34">
        <f>RTM_IEX!M28</f>
        <v>4.45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14.893648000000001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0.1966241024</v>
      </c>
      <c r="AD29">
        <f t="shared" si="1"/>
        <v>22.147023897599997</v>
      </c>
      <c r="AE29">
        <v>0</v>
      </c>
      <c r="AF29" s="24"/>
      <c r="AG29">
        <f t="shared" si="2"/>
        <v>22.147023897599997</v>
      </c>
      <c r="AI29" s="34">
        <f>PXIL!M29</f>
        <v>0</v>
      </c>
      <c r="AJ29" s="34">
        <f>PXIL!S29</f>
        <v>0</v>
      </c>
      <c r="AK29" s="34">
        <f>RTM_IEX!M29</f>
        <v>4.45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14.893648000000001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3.29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0.19917610240000003</v>
      </c>
      <c r="AD30">
        <f t="shared" si="1"/>
        <v>22.434471897600002</v>
      </c>
      <c r="AE30">
        <v>0</v>
      </c>
      <c r="AF30" s="24"/>
      <c r="AG30">
        <f t="shared" si="2"/>
        <v>22.434471897600002</v>
      </c>
      <c r="AI30" s="34">
        <f>PXIL!M30</f>
        <v>0</v>
      </c>
      <c r="AJ30" s="34">
        <f>PXIL!S30</f>
        <v>0</v>
      </c>
      <c r="AK30" s="34">
        <f>RTM_IEX!M30</f>
        <v>4.45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14.893648000000001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4.6500000000000004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0.21114410240000003</v>
      </c>
      <c r="AD31">
        <f t="shared" si="1"/>
        <v>23.782503897600002</v>
      </c>
      <c r="AE31">
        <v>0</v>
      </c>
      <c r="AF31" s="24"/>
      <c r="AG31">
        <f t="shared" si="2"/>
        <v>23.782503897600002</v>
      </c>
      <c r="AI31" s="34">
        <f>PXIL!M31</f>
        <v>0</v>
      </c>
      <c r="AJ31" s="34">
        <f>PXIL!S31</f>
        <v>0</v>
      </c>
      <c r="AK31" s="34">
        <f>RTM_IEX!M31</f>
        <v>4.45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14.893648000000001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1.45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0.18298410240000001</v>
      </c>
      <c r="AD32">
        <f t="shared" si="1"/>
        <v>20.610663897600002</v>
      </c>
      <c r="AE32">
        <v>0</v>
      </c>
      <c r="AF32" s="24"/>
      <c r="AG32">
        <f t="shared" si="2"/>
        <v>20.610663897600002</v>
      </c>
      <c r="AI32" s="34">
        <f>PXIL!M32</f>
        <v>0</v>
      </c>
      <c r="AJ32" s="34">
        <f>PXIL!S32</f>
        <v>0</v>
      </c>
      <c r="AK32" s="34">
        <f>RTM_IEX!M32</f>
        <v>4.45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14.893648000000001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0.97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0.17876010240000001</v>
      </c>
      <c r="AD33">
        <f t="shared" si="1"/>
        <v>20.134887897600002</v>
      </c>
      <c r="AE33">
        <v>0</v>
      </c>
      <c r="AF33" s="24"/>
      <c r="AG33">
        <f t="shared" si="2"/>
        <v>20.134887897600002</v>
      </c>
      <c r="AI33" s="34">
        <f>PXIL!M33</f>
        <v>0</v>
      </c>
      <c r="AJ33" s="34">
        <f>PXIL!S33</f>
        <v>0</v>
      </c>
      <c r="AK33" s="34">
        <f>RTM_IEX!M33</f>
        <v>4.45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14.893648000000001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0.57999999999999996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0.17532810240000002</v>
      </c>
      <c r="AD34">
        <f t="shared" si="1"/>
        <v>19.748319897599998</v>
      </c>
      <c r="AE34">
        <v>0</v>
      </c>
      <c r="AF34" s="24"/>
      <c r="AG34">
        <f t="shared" si="2"/>
        <v>19.748319897599998</v>
      </c>
      <c r="AI34" s="34">
        <f>PXIL!M34</f>
        <v>0</v>
      </c>
      <c r="AJ34" s="34">
        <f>PXIL!S34</f>
        <v>0</v>
      </c>
      <c r="AK34" s="34">
        <f>RTM_IEX!M34</f>
        <v>4.45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14.893648000000001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3.58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0.20172810240000003</v>
      </c>
      <c r="AD35">
        <f t="shared" si="1"/>
        <v>22.721919897599999</v>
      </c>
      <c r="AE35">
        <v>0</v>
      </c>
      <c r="AF35" s="24"/>
      <c r="AG35">
        <f t="shared" si="2"/>
        <v>22.721919897599999</v>
      </c>
      <c r="AI35" s="34">
        <f>PXIL!M35</f>
        <v>0</v>
      </c>
      <c r="AJ35" s="34">
        <f>PXIL!S35</f>
        <v>0</v>
      </c>
      <c r="AK35" s="34">
        <f>RTM_IEX!M35</f>
        <v>4.45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14.893648000000001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0.19574410240000001</v>
      </c>
      <c r="AD36">
        <f t="shared" si="1"/>
        <v>22.047903897600001</v>
      </c>
      <c r="AE36">
        <v>0</v>
      </c>
      <c r="AF36" s="24"/>
      <c r="AG36">
        <f t="shared" si="2"/>
        <v>22.047903897600001</v>
      </c>
      <c r="AI36" s="34">
        <f>PXIL!M36</f>
        <v>0</v>
      </c>
      <c r="AJ36" s="34">
        <f>PXIL!S36</f>
        <v>0</v>
      </c>
      <c r="AK36" s="34">
        <f>RTM_IEX!M36</f>
        <v>4.45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14.893648000000001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0.1966241024</v>
      </c>
      <c r="AD37">
        <f t="shared" si="1"/>
        <v>22.147023897599997</v>
      </c>
      <c r="AE37">
        <v>0</v>
      </c>
      <c r="AF37" s="24"/>
      <c r="AG37">
        <f t="shared" si="2"/>
        <v>22.147023897599997</v>
      </c>
      <c r="AI37" s="34">
        <f>PXIL!M37</f>
        <v>0</v>
      </c>
      <c r="AJ37" s="34">
        <f>PXIL!S37</f>
        <v>0</v>
      </c>
      <c r="AK37" s="34">
        <f>RTM_IEX!M37</f>
        <v>4.45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14.893648000000001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3.97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0.20516010240000002</v>
      </c>
      <c r="AD38">
        <f t="shared" si="1"/>
        <v>23.1084878976</v>
      </c>
      <c r="AE38">
        <v>0</v>
      </c>
      <c r="AF38" s="24"/>
      <c r="AG38">
        <f t="shared" si="2"/>
        <v>23.1084878976</v>
      </c>
      <c r="AI38" s="34">
        <f>PXIL!M38</f>
        <v>0</v>
      </c>
      <c r="AJ38" s="34">
        <f>PXIL!S38</f>
        <v>0</v>
      </c>
      <c r="AK38" s="34">
        <f>RTM_IEX!M38</f>
        <v>4.45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14.893648000000001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3.87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0.2042801024</v>
      </c>
      <c r="AD39">
        <f t="shared" si="1"/>
        <v>23.009367897600001</v>
      </c>
      <c r="AE39">
        <v>0</v>
      </c>
      <c r="AF39" s="24"/>
      <c r="AG39">
        <f t="shared" si="2"/>
        <v>23.009367897600001</v>
      </c>
      <c r="AI39" s="34">
        <f>PXIL!M39</f>
        <v>0</v>
      </c>
      <c r="AJ39" s="34">
        <f>PXIL!S39</f>
        <v>0</v>
      </c>
      <c r="AK39" s="34">
        <f>RTM_IEX!M39</f>
        <v>4.45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14.893648000000001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1.65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0.18474410240000003</v>
      </c>
      <c r="AD40">
        <f t="shared" si="1"/>
        <v>20.8089038976</v>
      </c>
      <c r="AE40">
        <v>0</v>
      </c>
      <c r="AF40" s="24"/>
      <c r="AG40">
        <f t="shared" si="2"/>
        <v>20.8089038976</v>
      </c>
      <c r="AI40" s="34">
        <f>PXIL!M40</f>
        <v>0</v>
      </c>
      <c r="AJ40" s="34">
        <f>PXIL!S40</f>
        <v>0</v>
      </c>
      <c r="AK40" s="34">
        <f>RTM_IEX!M40</f>
        <v>4.45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14.893648000000001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1.65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0.18474410240000003</v>
      </c>
      <c r="AD41">
        <f t="shared" si="1"/>
        <v>20.8089038976</v>
      </c>
      <c r="AE41">
        <v>0</v>
      </c>
      <c r="AF41" s="24"/>
      <c r="AG41">
        <f t="shared" si="2"/>
        <v>20.8089038976</v>
      </c>
      <c r="AI41" s="34">
        <f>PXIL!M41</f>
        <v>0</v>
      </c>
      <c r="AJ41" s="34">
        <f>PXIL!S41</f>
        <v>0</v>
      </c>
      <c r="AK41" s="34">
        <f>RTM_IEX!M41</f>
        <v>4.45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14.893648000000001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0.1966241024</v>
      </c>
      <c r="AD42">
        <f t="shared" si="1"/>
        <v>22.147023897599997</v>
      </c>
      <c r="AE42">
        <v>0</v>
      </c>
      <c r="AF42" s="24"/>
      <c r="AG42">
        <f t="shared" si="2"/>
        <v>22.147023897599997</v>
      </c>
      <c r="AI42" s="34">
        <f>PXIL!M42</f>
        <v>0</v>
      </c>
      <c r="AJ42" s="34">
        <f>PXIL!S42</f>
        <v>0</v>
      </c>
      <c r="AK42" s="34">
        <f>RTM_IEX!M42</f>
        <v>4.45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14.893648000000001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0.16256810240000003</v>
      </c>
      <c r="AD43">
        <f t="shared" si="1"/>
        <v>18.311079897599999</v>
      </c>
      <c r="AE43">
        <v>0</v>
      </c>
      <c r="AF43" s="24"/>
      <c r="AG43">
        <f t="shared" si="2"/>
        <v>18.311079897599999</v>
      </c>
      <c r="AI43" s="34">
        <f>PXIL!M43</f>
        <v>0</v>
      </c>
      <c r="AJ43" s="34">
        <f>PXIL!S43</f>
        <v>0</v>
      </c>
      <c r="AK43" s="34">
        <f>RTM_IEX!M43</f>
        <v>3.58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16.760162999999999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0.1509214344</v>
      </c>
      <c r="AD44">
        <f t="shared" si="1"/>
        <v>16.999241565599998</v>
      </c>
      <c r="AE44">
        <v>0</v>
      </c>
      <c r="AF44" s="24"/>
      <c r="AG44">
        <f t="shared" si="2"/>
        <v>16.999241565599998</v>
      </c>
      <c r="AI44" s="34">
        <f>PXIL!M44</f>
        <v>0</v>
      </c>
      <c r="AJ44" s="34">
        <f>PXIL!S44</f>
        <v>0</v>
      </c>
      <c r="AK44" s="34">
        <f>RTM_IEX!M44</f>
        <v>0.39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17.021312000000002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0.16765154560000001</v>
      </c>
      <c r="AD45">
        <f t="shared" si="1"/>
        <v>18.883660454400005</v>
      </c>
      <c r="AE45">
        <v>0</v>
      </c>
      <c r="AF45" s="24"/>
      <c r="AG45">
        <f t="shared" si="2"/>
        <v>18.883660454400005</v>
      </c>
      <c r="AI45" s="34">
        <f>PXIL!M45</f>
        <v>0</v>
      </c>
      <c r="AJ45" s="34">
        <f>PXIL!S45</f>
        <v>0</v>
      </c>
      <c r="AK45" s="34">
        <f>RTM_IEX!M45</f>
        <v>2.0299999999999998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17.021312000000002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0.15145954560000002</v>
      </c>
      <c r="AD46">
        <f t="shared" si="1"/>
        <v>17.059852454400001</v>
      </c>
      <c r="AE46">
        <v>0</v>
      </c>
      <c r="AF46" s="24"/>
      <c r="AG46">
        <f t="shared" si="2"/>
        <v>17.059852454400001</v>
      </c>
      <c r="AI46" s="34">
        <f>PXIL!M46</f>
        <v>0</v>
      </c>
      <c r="AJ46" s="34">
        <f>PXIL!S46</f>
        <v>0</v>
      </c>
      <c r="AK46" s="34">
        <f>RTM_IEX!M46</f>
        <v>0.19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17.021312000000002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0.15744354560000001</v>
      </c>
      <c r="AD47">
        <f t="shared" si="1"/>
        <v>17.733868454400003</v>
      </c>
      <c r="AE47">
        <v>0</v>
      </c>
      <c r="AF47" s="24"/>
      <c r="AG47">
        <f t="shared" si="2"/>
        <v>17.733868454400003</v>
      </c>
      <c r="AI47" s="34">
        <f>PXIL!M47</f>
        <v>0</v>
      </c>
      <c r="AJ47" s="34">
        <f>PXIL!S47</f>
        <v>0</v>
      </c>
      <c r="AK47" s="34">
        <f>RTM_IEX!M47</f>
        <v>0.87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16.895126000000001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0.14867710880000001</v>
      </c>
      <c r="AD48">
        <f t="shared" si="1"/>
        <v>16.7464488912</v>
      </c>
      <c r="AE48">
        <v>0</v>
      </c>
      <c r="AF48" s="24"/>
      <c r="AG48">
        <f t="shared" si="2"/>
        <v>16.7464488912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16.071216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0.1414267008</v>
      </c>
      <c r="AD49">
        <f t="shared" si="1"/>
        <v>15.929789299199999</v>
      </c>
      <c r="AE49">
        <v>0</v>
      </c>
      <c r="AF49" s="24"/>
      <c r="AG49">
        <f t="shared" si="2"/>
        <v>15.929789299199999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16.063744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0.1413609472</v>
      </c>
      <c r="AD50">
        <f t="shared" si="1"/>
        <v>15.922383052799999</v>
      </c>
      <c r="AE50">
        <v>0</v>
      </c>
      <c r="AF50" s="24"/>
      <c r="AG50">
        <f t="shared" si="2"/>
        <v>15.922383052799999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17.021312000000002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0.15321954560000001</v>
      </c>
      <c r="AD51">
        <f t="shared" si="1"/>
        <v>17.258092454400003</v>
      </c>
      <c r="AE51">
        <v>0</v>
      </c>
      <c r="AF51" s="24"/>
      <c r="AG51">
        <f t="shared" si="2"/>
        <v>17.258092454400003</v>
      </c>
      <c r="AI51" s="34">
        <f>PXIL!M51</f>
        <v>0</v>
      </c>
      <c r="AJ51" s="34">
        <f>PXIL!S51</f>
        <v>0</v>
      </c>
      <c r="AK51" s="34">
        <f>RTM_IEX!M51</f>
        <v>0.39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17.021312000000002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0.16941154560000002</v>
      </c>
      <c r="AD52">
        <f t="shared" si="1"/>
        <v>19.081900454400003</v>
      </c>
      <c r="AE52">
        <v>0</v>
      </c>
      <c r="AF52" s="24"/>
      <c r="AG52">
        <f t="shared" si="2"/>
        <v>19.081900454400003</v>
      </c>
      <c r="AI52" s="34">
        <f>PXIL!M52</f>
        <v>0</v>
      </c>
      <c r="AJ52" s="34">
        <f>PXIL!S52</f>
        <v>0</v>
      </c>
      <c r="AK52" s="34">
        <f>RTM_IEX!M52</f>
        <v>2.23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17.021312000000002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0.15401154560000002</v>
      </c>
      <c r="AD53">
        <f t="shared" si="1"/>
        <v>17.347300454400003</v>
      </c>
      <c r="AE53">
        <v>0</v>
      </c>
      <c r="AF53" s="24"/>
      <c r="AG53">
        <f t="shared" si="2"/>
        <v>17.347300454400003</v>
      </c>
      <c r="AI53" s="34">
        <f>PXIL!M53</f>
        <v>0</v>
      </c>
      <c r="AJ53" s="34">
        <f>PXIL!S53</f>
        <v>0</v>
      </c>
      <c r="AK53" s="34">
        <f>RTM_IEX!M53</f>
        <v>0.48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17.021312000000002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0.16175554560000002</v>
      </c>
      <c r="AD54">
        <f t="shared" si="1"/>
        <v>18.219556454400003</v>
      </c>
      <c r="AE54">
        <v>0</v>
      </c>
      <c r="AF54" s="24"/>
      <c r="AG54">
        <f t="shared" si="2"/>
        <v>18.219556454400003</v>
      </c>
      <c r="AI54" s="34">
        <f>PXIL!M54</f>
        <v>0</v>
      </c>
      <c r="AJ54" s="34">
        <f>PXIL!S54</f>
        <v>0</v>
      </c>
      <c r="AK54" s="34">
        <f>RTM_IEX!M54</f>
        <v>1.36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17.021312000000002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0.15321954560000001</v>
      </c>
      <c r="AD55">
        <f t="shared" si="1"/>
        <v>17.258092454400003</v>
      </c>
      <c r="AE55">
        <v>0</v>
      </c>
      <c r="AF55" s="24"/>
      <c r="AG55">
        <f t="shared" si="2"/>
        <v>17.258092454400003</v>
      </c>
      <c r="AI55" s="34">
        <f>PXIL!M55</f>
        <v>0</v>
      </c>
      <c r="AJ55" s="34">
        <f>PXIL!S55</f>
        <v>0</v>
      </c>
      <c r="AK55" s="34">
        <f>RTM_IEX!M55</f>
        <v>0.39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16.695315999999998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0.14691878079999998</v>
      </c>
      <c r="AD56">
        <f t="shared" si="1"/>
        <v>16.548397219199998</v>
      </c>
      <c r="AE56">
        <v>0</v>
      </c>
      <c r="AF56" s="24"/>
      <c r="AG56">
        <f t="shared" si="2"/>
        <v>16.548397219199998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17.021312000000002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0.15321954560000001</v>
      </c>
      <c r="AD57">
        <f t="shared" si="1"/>
        <v>17.258092454400003</v>
      </c>
      <c r="AE57">
        <v>0</v>
      </c>
      <c r="AF57" s="24"/>
      <c r="AG57">
        <f t="shared" si="2"/>
        <v>17.258092454400003</v>
      </c>
      <c r="AI57" s="34">
        <f>PXIL!M57</f>
        <v>0</v>
      </c>
      <c r="AJ57" s="34">
        <f>PXIL!S57</f>
        <v>0</v>
      </c>
      <c r="AK57" s="34">
        <f>RTM_IEX!M57</f>
        <v>0.39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16.943953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0.14910678640000002</v>
      </c>
      <c r="AD58">
        <f t="shared" si="1"/>
        <v>16.7948462136</v>
      </c>
      <c r="AE58">
        <v>0</v>
      </c>
      <c r="AF58" s="24"/>
      <c r="AG58">
        <f t="shared" si="2"/>
        <v>16.7948462136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14.893648000000001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0.13106410240000002</v>
      </c>
      <c r="AD59">
        <f t="shared" si="1"/>
        <v>14.762583897600001</v>
      </c>
      <c r="AE59">
        <v>0</v>
      </c>
      <c r="AF59" s="24"/>
      <c r="AG59">
        <f t="shared" si="2"/>
        <v>14.762583897600001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13.2979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0.12212552</v>
      </c>
      <c r="AD60">
        <f t="shared" si="1"/>
        <v>13.755774479999999</v>
      </c>
      <c r="AE60">
        <v>0</v>
      </c>
      <c r="AF60" s="24"/>
      <c r="AG60">
        <f t="shared" si="2"/>
        <v>13.755774479999999</v>
      </c>
      <c r="AI60" s="34">
        <f>PXIL!M60</f>
        <v>0</v>
      </c>
      <c r="AJ60" s="34">
        <f>PXIL!S60</f>
        <v>0</v>
      </c>
      <c r="AK60" s="34">
        <f>RTM_IEX!M60</f>
        <v>0.57999999999999996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13.2979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0.16982152</v>
      </c>
      <c r="AD61">
        <f t="shared" si="1"/>
        <v>19.128078479999999</v>
      </c>
      <c r="AE61">
        <v>0</v>
      </c>
      <c r="AF61" s="24"/>
      <c r="AG61">
        <f t="shared" si="2"/>
        <v>19.128078479999999</v>
      </c>
      <c r="AI61" s="34">
        <f>PXIL!M61</f>
        <v>0</v>
      </c>
      <c r="AJ61" s="34">
        <f>PXIL!S61</f>
        <v>0</v>
      </c>
      <c r="AK61" s="34">
        <f>RTM_IEX!M61</f>
        <v>6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13.2979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1.06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0.18002952000000003</v>
      </c>
      <c r="AD62">
        <f t="shared" si="1"/>
        <v>20.277870480000001</v>
      </c>
      <c r="AE62">
        <v>0</v>
      </c>
      <c r="AF62" s="24"/>
      <c r="AG62">
        <f t="shared" si="2"/>
        <v>20.277870480000001</v>
      </c>
      <c r="AI62" s="34">
        <f>PXIL!M62</f>
        <v>0</v>
      </c>
      <c r="AJ62" s="34">
        <f>PXIL!S62</f>
        <v>0</v>
      </c>
      <c r="AK62" s="34">
        <f>RTM_IEX!M62</f>
        <v>6.1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13.2979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0.15107752000000002</v>
      </c>
      <c r="AD63">
        <f t="shared" si="1"/>
        <v>17.016822479999998</v>
      </c>
      <c r="AE63">
        <v>0</v>
      </c>
      <c r="AF63" s="24"/>
      <c r="AG63">
        <f t="shared" si="2"/>
        <v>17.016822479999998</v>
      </c>
      <c r="AI63" s="34">
        <f>PXIL!M63</f>
        <v>0</v>
      </c>
      <c r="AJ63" s="34">
        <f>PXIL!S63</f>
        <v>0</v>
      </c>
      <c r="AK63" s="34">
        <f>RTM_IEX!M63</f>
        <v>3.87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13.2979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0.15538952</v>
      </c>
      <c r="AD64">
        <f t="shared" si="1"/>
        <v>17.502510480000002</v>
      </c>
      <c r="AE64">
        <v>0</v>
      </c>
      <c r="AF64" s="24"/>
      <c r="AG64">
        <f t="shared" si="2"/>
        <v>17.502510480000002</v>
      </c>
      <c r="AI64" s="34">
        <f>PXIL!M64</f>
        <v>0</v>
      </c>
      <c r="AJ64" s="34">
        <f>PXIL!S64</f>
        <v>0</v>
      </c>
      <c r="AK64" s="34">
        <f>RTM_IEX!M64</f>
        <v>4.3600000000000003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13.2979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0.16559752</v>
      </c>
      <c r="AD65">
        <f t="shared" si="1"/>
        <v>18.652302480000003</v>
      </c>
      <c r="AE65">
        <v>0</v>
      </c>
      <c r="AF65" s="24"/>
      <c r="AG65">
        <f t="shared" si="2"/>
        <v>18.652302480000003</v>
      </c>
      <c r="AI65" s="34">
        <f>PXIL!M65</f>
        <v>0</v>
      </c>
      <c r="AJ65" s="34">
        <f>PXIL!S65</f>
        <v>0</v>
      </c>
      <c r="AK65" s="34">
        <f>RTM_IEX!M65</f>
        <v>5.52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13.2979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0.28999999999999998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0.17325351999999999</v>
      </c>
      <c r="AD66">
        <f t="shared" si="1"/>
        <v>19.51464648</v>
      </c>
      <c r="AE66">
        <v>0</v>
      </c>
      <c r="AF66" s="24"/>
      <c r="AG66">
        <f t="shared" si="2"/>
        <v>19.51464648</v>
      </c>
      <c r="AI66" s="34">
        <f>PXIL!M66</f>
        <v>0</v>
      </c>
      <c r="AJ66" s="34">
        <f>PXIL!S66</f>
        <v>0</v>
      </c>
      <c r="AK66" s="34">
        <f>RTM_IEX!M66</f>
        <v>6.1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13.2979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0.16383752000000001</v>
      </c>
      <c r="AD67">
        <f t="shared" si="1"/>
        <v>18.454062479999997</v>
      </c>
      <c r="AE67">
        <v>0</v>
      </c>
      <c r="AF67" s="24"/>
      <c r="AG67">
        <f t="shared" si="2"/>
        <v>18.454062479999997</v>
      </c>
      <c r="AI67" s="34">
        <f>PXIL!M67</f>
        <v>0</v>
      </c>
      <c r="AJ67" s="34">
        <f>PXIL!S67</f>
        <v>0</v>
      </c>
      <c r="AK67" s="34">
        <f>RTM_IEX!M67</f>
        <v>5.32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13.2979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0.15794152</v>
      </c>
      <c r="AD68">
        <f t="shared" ref="AD68:AD98" si="4">SUM(B68:AB68,AI68:AR68)-AC68</f>
        <v>17.789958479999999</v>
      </c>
      <c r="AE68">
        <v>0</v>
      </c>
      <c r="AF68" s="24"/>
      <c r="AG68">
        <f t="shared" ref="AG68:AG98" si="5">SUM(AD68:AF68)</f>
        <v>17.789958479999999</v>
      </c>
      <c r="AI68" s="34">
        <f>PXIL!M68</f>
        <v>0</v>
      </c>
      <c r="AJ68" s="34">
        <f>PXIL!S68</f>
        <v>0</v>
      </c>
      <c r="AK68" s="34">
        <f>RTM_IEX!M68</f>
        <v>4.6500000000000004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13.2979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0.16128552000000002</v>
      </c>
      <c r="AD69">
        <f t="shared" si="4"/>
        <v>18.16661448</v>
      </c>
      <c r="AE69">
        <v>0</v>
      </c>
      <c r="AF69" s="24"/>
      <c r="AG69">
        <f t="shared" si="5"/>
        <v>18.16661448</v>
      </c>
      <c r="AI69" s="34">
        <f>PXIL!M69</f>
        <v>0</v>
      </c>
      <c r="AJ69" s="34">
        <f>PXIL!S69</f>
        <v>0</v>
      </c>
      <c r="AK69" s="34">
        <f>RTM_IEX!M69</f>
        <v>5.03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13.2979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0.39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0.17413352000000001</v>
      </c>
      <c r="AD70">
        <f t="shared" si="4"/>
        <v>19.613766479999999</v>
      </c>
      <c r="AE70">
        <v>0</v>
      </c>
      <c r="AF70" s="24"/>
      <c r="AG70">
        <f t="shared" si="5"/>
        <v>19.613766479999999</v>
      </c>
      <c r="AI70" s="34">
        <f>PXIL!M70</f>
        <v>0</v>
      </c>
      <c r="AJ70" s="34">
        <f>PXIL!S70</f>
        <v>0</v>
      </c>
      <c r="AK70" s="34">
        <f>RTM_IEX!M70</f>
        <v>6.1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13.2979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0.19622152000000001</v>
      </c>
      <c r="AD71">
        <f t="shared" si="4"/>
        <v>22.101678479999997</v>
      </c>
      <c r="AE71">
        <v>0</v>
      </c>
      <c r="AF71" s="24"/>
      <c r="AG71">
        <f t="shared" si="5"/>
        <v>22.101678479999997</v>
      </c>
      <c r="AI71" s="34">
        <f>PXIL!M71</f>
        <v>0</v>
      </c>
      <c r="AJ71" s="34">
        <f>PXIL!S71</f>
        <v>0</v>
      </c>
      <c r="AK71" s="34">
        <f>RTM_IEX!M71</f>
        <v>6.1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13.2979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0.16383752000000001</v>
      </c>
      <c r="AD72">
        <f t="shared" si="4"/>
        <v>18.454062479999997</v>
      </c>
      <c r="AE72">
        <v>0</v>
      </c>
      <c r="AF72" s="24"/>
      <c r="AG72">
        <f t="shared" si="5"/>
        <v>18.454062479999997</v>
      </c>
      <c r="AI72" s="34">
        <f>PXIL!M72</f>
        <v>0</v>
      </c>
      <c r="AJ72" s="34">
        <f>PXIL!S72</f>
        <v>0</v>
      </c>
      <c r="AK72" s="34">
        <f>RTM_IEX!M72</f>
        <v>5.32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13.2979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2.81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0.19542952000000002</v>
      </c>
      <c r="AD73">
        <f t="shared" si="4"/>
        <v>22.012470480000001</v>
      </c>
      <c r="AE73">
        <v>0</v>
      </c>
      <c r="AF73" s="24"/>
      <c r="AG73">
        <f t="shared" si="5"/>
        <v>22.012470480000001</v>
      </c>
      <c r="AI73" s="34">
        <f>PXIL!M73</f>
        <v>0</v>
      </c>
      <c r="AJ73" s="34">
        <f>PXIL!S73</f>
        <v>0</v>
      </c>
      <c r="AK73" s="34">
        <f>RTM_IEX!M73</f>
        <v>6.1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13.2979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0.16304552</v>
      </c>
      <c r="AD74">
        <f t="shared" si="4"/>
        <v>18.364854480000002</v>
      </c>
      <c r="AE74">
        <v>0</v>
      </c>
      <c r="AF74" s="24"/>
      <c r="AG74">
        <f t="shared" si="5"/>
        <v>18.364854480000002</v>
      </c>
      <c r="AI74" s="34">
        <f>PXIL!M74</f>
        <v>0</v>
      </c>
      <c r="AJ74" s="34">
        <f>PXIL!S74</f>
        <v>0</v>
      </c>
      <c r="AK74" s="34">
        <f>RTM_IEX!M74</f>
        <v>5.23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13.2979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3.97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0.20563752000000002</v>
      </c>
      <c r="AD75">
        <f t="shared" si="4"/>
        <v>23.162262479999999</v>
      </c>
      <c r="AE75">
        <v>0</v>
      </c>
      <c r="AF75" s="24"/>
      <c r="AG75">
        <f t="shared" si="5"/>
        <v>23.162262479999999</v>
      </c>
      <c r="AI75" s="34">
        <f>PXIL!M75</f>
        <v>0</v>
      </c>
      <c r="AJ75" s="34">
        <f>PXIL!S75</f>
        <v>0</v>
      </c>
      <c r="AK75" s="34">
        <f>RTM_IEX!M75</f>
        <v>6.1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13.2979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0.97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0.17923752000000001</v>
      </c>
      <c r="AD76">
        <f t="shared" si="4"/>
        <v>20.188662479999998</v>
      </c>
      <c r="AE76">
        <v>0</v>
      </c>
      <c r="AF76" s="24"/>
      <c r="AG76">
        <f t="shared" si="5"/>
        <v>20.188662479999998</v>
      </c>
      <c r="AI76" s="34">
        <f>PXIL!M76</f>
        <v>0</v>
      </c>
      <c r="AJ76" s="34">
        <f>PXIL!S76</f>
        <v>0</v>
      </c>
      <c r="AK76" s="34">
        <f>RTM_IEX!M76</f>
        <v>6.1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13.2979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2.13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0.18944552000000003</v>
      </c>
      <c r="AD77">
        <f t="shared" si="4"/>
        <v>21.338454480000003</v>
      </c>
      <c r="AE77">
        <v>0</v>
      </c>
      <c r="AF77" s="24"/>
      <c r="AG77">
        <f t="shared" si="5"/>
        <v>21.338454480000003</v>
      </c>
      <c r="AI77" s="34">
        <f>PXIL!M77</f>
        <v>0</v>
      </c>
      <c r="AJ77" s="34">
        <f>PXIL!S77</f>
        <v>0</v>
      </c>
      <c r="AK77" s="34">
        <f>RTM_IEX!M77</f>
        <v>6.1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13.2979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0.16638952000000001</v>
      </c>
      <c r="AD78">
        <f t="shared" si="4"/>
        <v>18.741510480000002</v>
      </c>
      <c r="AE78">
        <v>0</v>
      </c>
      <c r="AF78" s="24"/>
      <c r="AG78">
        <f t="shared" si="5"/>
        <v>18.741510480000002</v>
      </c>
      <c r="AI78" s="34">
        <f>PXIL!M78</f>
        <v>0</v>
      </c>
      <c r="AJ78" s="34">
        <f>PXIL!S78</f>
        <v>0</v>
      </c>
      <c r="AK78" s="34">
        <f>RTM_IEX!M78</f>
        <v>5.61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13.2979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0.16814952</v>
      </c>
      <c r="AD79">
        <f t="shared" si="4"/>
        <v>18.939750480000001</v>
      </c>
      <c r="AE79">
        <v>0</v>
      </c>
      <c r="AF79" s="24"/>
      <c r="AG79">
        <f t="shared" si="5"/>
        <v>18.939750480000001</v>
      </c>
      <c r="AI79" s="34">
        <f>PXIL!M79</f>
        <v>0</v>
      </c>
      <c r="AJ79" s="34">
        <f>PXIL!S79</f>
        <v>0</v>
      </c>
      <c r="AK79" s="34">
        <f>RTM_IEX!M79</f>
        <v>5.81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13.2979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0.17158152000000002</v>
      </c>
      <c r="AD80">
        <f t="shared" si="4"/>
        <v>19.326318480000001</v>
      </c>
      <c r="AE80">
        <v>0</v>
      </c>
      <c r="AF80" s="24"/>
      <c r="AG80">
        <f t="shared" si="5"/>
        <v>19.326318480000001</v>
      </c>
      <c r="AI80" s="34">
        <f>PXIL!M80</f>
        <v>0</v>
      </c>
      <c r="AJ80" s="34">
        <f>PXIL!S80</f>
        <v>0</v>
      </c>
      <c r="AK80" s="34">
        <f>RTM_IEX!M80</f>
        <v>6.1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11.170235999999999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0.14001007679999999</v>
      </c>
      <c r="AD81">
        <f t="shared" si="4"/>
        <v>15.7702259232</v>
      </c>
      <c r="AE81">
        <v>0</v>
      </c>
      <c r="AF81" s="24"/>
      <c r="AG81">
        <f t="shared" si="5"/>
        <v>15.7702259232</v>
      </c>
      <c r="AI81" s="34">
        <f>PXIL!M81</f>
        <v>0</v>
      </c>
      <c r="AJ81" s="34">
        <f>PXIL!S81</f>
        <v>0</v>
      </c>
      <c r="AK81" s="34">
        <f>RTM_IEX!M81</f>
        <v>4.74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11.170235999999999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4.45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0.1911380768</v>
      </c>
      <c r="AD82">
        <f t="shared" si="4"/>
        <v>21.529097923199998</v>
      </c>
      <c r="AE82">
        <v>0</v>
      </c>
      <c r="AF82" s="24"/>
      <c r="AG82">
        <f t="shared" si="5"/>
        <v>21.529097923199998</v>
      </c>
      <c r="AI82" s="34">
        <f>PXIL!M82</f>
        <v>0</v>
      </c>
      <c r="AJ82" s="34">
        <f>PXIL!S82</f>
        <v>0</v>
      </c>
      <c r="AK82" s="34">
        <f>RTM_IEX!M82</f>
        <v>6.1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11.170235999999999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3.68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0.2013460768</v>
      </c>
      <c r="AD83">
        <f t="shared" si="4"/>
        <v>22.678889923199996</v>
      </c>
      <c r="AE83">
        <v>0</v>
      </c>
      <c r="AF83" s="24"/>
      <c r="AG83">
        <f t="shared" si="5"/>
        <v>22.678889923199996</v>
      </c>
      <c r="AI83" s="34">
        <f>PXIL!M83</f>
        <v>0</v>
      </c>
      <c r="AJ83" s="34">
        <f>PXIL!S83</f>
        <v>0</v>
      </c>
      <c r="AK83" s="34">
        <f>RTM_IEX!M83</f>
        <v>8.0299999999999994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11.170235999999999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3.29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0.19791407680000001</v>
      </c>
      <c r="AD84">
        <f t="shared" si="4"/>
        <v>22.292321923199996</v>
      </c>
      <c r="AE84">
        <v>0</v>
      </c>
      <c r="AF84" s="24"/>
      <c r="AG84">
        <f t="shared" si="5"/>
        <v>22.292321923199996</v>
      </c>
      <c r="AI84" s="34">
        <f>PXIL!M84</f>
        <v>0</v>
      </c>
      <c r="AJ84" s="34">
        <f>PXIL!S84</f>
        <v>0</v>
      </c>
      <c r="AK84" s="34">
        <f>RTM_IEX!M84</f>
        <v>8.0299999999999994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11.170235999999999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2.52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0.1911380768</v>
      </c>
      <c r="AD85">
        <f t="shared" si="4"/>
        <v>21.529097923199998</v>
      </c>
      <c r="AE85">
        <v>0</v>
      </c>
      <c r="AF85" s="24"/>
      <c r="AG85">
        <f t="shared" si="5"/>
        <v>21.529097923199998</v>
      </c>
      <c r="AI85" s="34">
        <f>PXIL!M85</f>
        <v>0</v>
      </c>
      <c r="AJ85" s="34">
        <f>PXIL!S85</f>
        <v>0</v>
      </c>
      <c r="AK85" s="34">
        <f>RTM_IEX!M85</f>
        <v>8.0299999999999994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11.170235999999999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2.0299999999999998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0.18682607680000002</v>
      </c>
      <c r="AD86">
        <f t="shared" si="4"/>
        <v>21.043409923199999</v>
      </c>
      <c r="AE86">
        <v>0</v>
      </c>
      <c r="AF86" s="24"/>
      <c r="AG86">
        <f t="shared" si="5"/>
        <v>21.043409923199999</v>
      </c>
      <c r="AI86" s="34">
        <f>PXIL!M86</f>
        <v>0</v>
      </c>
      <c r="AJ86" s="34">
        <f>PXIL!S86</f>
        <v>0</v>
      </c>
      <c r="AK86" s="34">
        <f>RTM_IEX!M86</f>
        <v>8.0299999999999994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11.170235999999999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0.14353007679999999</v>
      </c>
      <c r="AD87">
        <f t="shared" si="4"/>
        <v>16.166705923199999</v>
      </c>
      <c r="AE87">
        <v>0</v>
      </c>
      <c r="AF87" s="24"/>
      <c r="AG87">
        <f t="shared" si="5"/>
        <v>16.166705923199999</v>
      </c>
      <c r="AI87" s="34">
        <f>PXIL!M87</f>
        <v>0</v>
      </c>
      <c r="AJ87" s="34">
        <f>PXIL!S87</f>
        <v>0</v>
      </c>
      <c r="AK87" s="34">
        <f>RTM_IEX!M87</f>
        <v>5.14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11.170235999999999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0.16165807679999999</v>
      </c>
      <c r="AD88">
        <f t="shared" si="4"/>
        <v>18.2085779232</v>
      </c>
      <c r="AE88">
        <v>0</v>
      </c>
      <c r="AF88" s="24"/>
      <c r="AG88">
        <f t="shared" si="5"/>
        <v>18.2085779232</v>
      </c>
      <c r="AI88" s="34">
        <f>PXIL!M88</f>
        <v>0</v>
      </c>
      <c r="AJ88" s="34">
        <f>PXIL!S88</f>
        <v>0</v>
      </c>
      <c r="AK88" s="34">
        <f>RTM_IEX!M88</f>
        <v>5.36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11.170235999999999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0.77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0.13737007679999999</v>
      </c>
      <c r="AD89">
        <f t="shared" si="4"/>
        <v>15.472865923199999</v>
      </c>
      <c r="AE89">
        <v>0</v>
      </c>
      <c r="AF89" s="24"/>
      <c r="AG89">
        <f t="shared" si="5"/>
        <v>15.472865923199999</v>
      </c>
      <c r="AI89" s="34">
        <f>PXIL!M89</f>
        <v>0</v>
      </c>
      <c r="AJ89" s="34">
        <f>PXIL!S89</f>
        <v>0</v>
      </c>
      <c r="AK89" s="34">
        <f>RTM_IEX!M89</f>
        <v>3.67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11.170235999999999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0.1196820768</v>
      </c>
      <c r="AD90">
        <f t="shared" si="4"/>
        <v>13.480553923199999</v>
      </c>
      <c r="AE90">
        <v>0</v>
      </c>
      <c r="AF90" s="24"/>
      <c r="AG90">
        <f t="shared" si="5"/>
        <v>13.480553923199999</v>
      </c>
      <c r="AI90" s="34">
        <f>PXIL!M90</f>
        <v>0</v>
      </c>
      <c r="AJ90" s="34">
        <f>PXIL!S90</f>
        <v>0</v>
      </c>
      <c r="AK90" s="34">
        <f>RTM_IEX!M90</f>
        <v>2.4300000000000002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11.170235999999999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0.1215300768</v>
      </c>
      <c r="AD91">
        <f t="shared" si="4"/>
        <v>13.688705923200001</v>
      </c>
      <c r="AE91">
        <v>0</v>
      </c>
      <c r="AF91" s="24"/>
      <c r="AG91">
        <f t="shared" si="5"/>
        <v>13.688705923200001</v>
      </c>
      <c r="AI91" s="34">
        <f>PXIL!M91</f>
        <v>0</v>
      </c>
      <c r="AJ91" s="34">
        <f>PXIL!S91</f>
        <v>0</v>
      </c>
      <c r="AK91" s="34">
        <f>RTM_IEX!M91</f>
        <v>2.64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11.170235999999999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0.11572207679999999</v>
      </c>
      <c r="AD92">
        <f t="shared" si="4"/>
        <v>13.0345139232</v>
      </c>
      <c r="AE92">
        <v>0</v>
      </c>
      <c r="AF92" s="24"/>
      <c r="AG92">
        <f t="shared" si="5"/>
        <v>13.0345139232</v>
      </c>
      <c r="AI92" s="34">
        <f>PXIL!M92</f>
        <v>0</v>
      </c>
      <c r="AJ92" s="34">
        <f>PXIL!S92</f>
        <v>0</v>
      </c>
      <c r="AK92" s="34">
        <f>RTM_IEX!M92</f>
        <v>1.98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11.170235999999999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0.10797807679999999</v>
      </c>
      <c r="AD93">
        <f t="shared" si="4"/>
        <v>12.162257923199999</v>
      </c>
      <c r="AE93">
        <v>0</v>
      </c>
      <c r="AF93" s="24"/>
      <c r="AG93">
        <f t="shared" si="5"/>
        <v>12.162257923199999</v>
      </c>
      <c r="AI93" s="34">
        <f>PXIL!M93</f>
        <v>0</v>
      </c>
      <c r="AJ93" s="34">
        <f>PXIL!S93</f>
        <v>0</v>
      </c>
      <c r="AK93" s="34">
        <f>RTM_IEX!M93</f>
        <v>1.1000000000000001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11.170235999999999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0.11246607679999999</v>
      </c>
      <c r="AD94">
        <f t="shared" si="4"/>
        <v>12.667769923199998</v>
      </c>
      <c r="AE94">
        <v>0</v>
      </c>
      <c r="AF94" s="24"/>
      <c r="AG94">
        <f t="shared" si="5"/>
        <v>12.667769923199998</v>
      </c>
      <c r="AI94" s="34">
        <f>PXIL!M94</f>
        <v>0</v>
      </c>
      <c r="AJ94" s="34">
        <f>PXIL!S94</f>
        <v>0</v>
      </c>
      <c r="AK94" s="34">
        <f>RTM_IEX!M94</f>
        <v>1.61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11.170235999999999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0.1093860768</v>
      </c>
      <c r="AD95">
        <f t="shared" si="4"/>
        <v>12.320849923199999</v>
      </c>
      <c r="AE95">
        <v>0</v>
      </c>
      <c r="AF95" s="24"/>
      <c r="AG95">
        <f t="shared" si="5"/>
        <v>12.320849923199999</v>
      </c>
      <c r="AI95" s="34">
        <f>PXIL!M95</f>
        <v>0</v>
      </c>
      <c r="AJ95" s="34">
        <f>PXIL!S95</f>
        <v>0</v>
      </c>
      <c r="AK95" s="34">
        <f>RTM_IEX!M95</f>
        <v>1.26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11.170235999999999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0.1112340768</v>
      </c>
      <c r="AD96">
        <f t="shared" si="4"/>
        <v>12.529001923199999</v>
      </c>
      <c r="AE96">
        <v>0</v>
      </c>
      <c r="AF96" s="24"/>
      <c r="AG96">
        <f t="shared" si="5"/>
        <v>12.529001923199999</v>
      </c>
      <c r="AI96" s="34">
        <f>PXIL!M96</f>
        <v>0</v>
      </c>
      <c r="AJ96" s="34">
        <f>PXIL!S96</f>
        <v>0</v>
      </c>
      <c r="AK96" s="34">
        <f>RTM_IEX!M96</f>
        <v>1.47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11.170235999999999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0.10850607679999999</v>
      </c>
      <c r="AD97">
        <f t="shared" si="4"/>
        <v>12.2217299232</v>
      </c>
      <c r="AE97">
        <v>0</v>
      </c>
      <c r="AF97" s="24"/>
      <c r="AG97">
        <f t="shared" si="5"/>
        <v>12.2217299232</v>
      </c>
      <c r="AI97" s="34">
        <f>PXIL!M97</f>
        <v>0</v>
      </c>
      <c r="AJ97" s="34">
        <f>PXIL!S97</f>
        <v>0</v>
      </c>
      <c r="AK97" s="34">
        <f>RTM_IEX!M97</f>
        <v>1.1599999999999999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11.170235999999999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0.1055140768</v>
      </c>
      <c r="AD98">
        <f t="shared" si="4"/>
        <v>11.884721923199999</v>
      </c>
      <c r="AE98">
        <v>0</v>
      </c>
      <c r="AF98" s="24"/>
      <c r="AG98">
        <f t="shared" si="5"/>
        <v>11.884721923199999</v>
      </c>
      <c r="AI98" s="34">
        <f>PXIL!M98</f>
        <v>0</v>
      </c>
      <c r="AJ98" s="34">
        <f>PXIL!S98</f>
        <v>0</v>
      </c>
      <c r="AK98" s="34">
        <f>RTM_IEX!M98</f>
        <v>0.82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0.33364955774999971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2.00625E-2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3.7848101081999989E-3</v>
      </c>
      <c r="AD99">
        <f t="shared" si="6"/>
        <v>0.42630724764179989</v>
      </c>
      <c r="AE99">
        <f t="shared" ref="AE99:AR99" si="8">SUM(AE3:AE98)/4000</f>
        <v>0</v>
      </c>
      <c r="AG99">
        <f t="shared" si="8"/>
        <v>0.42630724764179989</v>
      </c>
      <c r="AI99">
        <f t="shared" si="8"/>
        <v>0</v>
      </c>
      <c r="AJ99">
        <f t="shared" si="8"/>
        <v>0</v>
      </c>
      <c r="AK99">
        <f t="shared" si="8"/>
        <v>7.6380000000000017E-2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265</v>
      </c>
      <c r="C3" s="16">
        <f>'[1]02'!C5</f>
        <v>0</v>
      </c>
      <c r="D3" s="16">
        <f>'[1]02'!D5</f>
        <v>45</v>
      </c>
      <c r="E3" s="16">
        <f>'[1]02'!E5</f>
        <v>0</v>
      </c>
      <c r="F3" s="15">
        <f>SUM(B3:E3)</f>
        <v>310</v>
      </c>
      <c r="G3" s="15">
        <f>'[1]02'!H5</f>
        <v>152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'[1]02'!B6</f>
        <v>265</v>
      </c>
      <c r="C4" s="16">
        <f>'[1]02'!C6</f>
        <v>0</v>
      </c>
      <c r="D4" s="16">
        <f>'[1]02'!D6</f>
        <v>45</v>
      </c>
      <c r="E4" s="16">
        <f>'[1]02'!E6</f>
        <v>0</v>
      </c>
      <c r="F4" s="15">
        <f>SUM(B4:E4)</f>
        <v>310</v>
      </c>
      <c r="G4" s="15">
        <f>'[1]02'!H6</f>
        <v>152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'[1]02'!B7</f>
        <v>265</v>
      </c>
      <c r="C5" s="16">
        <f>'[1]02'!C7</f>
        <v>0</v>
      </c>
      <c r="D5" s="16">
        <f>'[1]02'!D7</f>
        <v>45</v>
      </c>
      <c r="E5" s="16">
        <f>'[1]02'!E7</f>
        <v>0</v>
      </c>
      <c r="F5" s="15">
        <f t="shared" ref="F5:F68" si="6">SUM(B5:E5)</f>
        <v>310</v>
      </c>
      <c r="G5" s="15">
        <f>'[1]02'!H7</f>
        <v>152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'[1]02'!B8</f>
        <v>265</v>
      </c>
      <c r="C6" s="16">
        <f>'[1]02'!C8</f>
        <v>0</v>
      </c>
      <c r="D6" s="16">
        <f>'[1]02'!D8</f>
        <v>45</v>
      </c>
      <c r="E6" s="16">
        <f>'[1]02'!E8</f>
        <v>0</v>
      </c>
      <c r="F6" s="15">
        <f t="shared" si="6"/>
        <v>310</v>
      </c>
      <c r="G6" s="15">
        <f>'[1]02'!H8</f>
        <v>152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'[1]02'!B9</f>
        <v>265</v>
      </c>
      <c r="C7" s="16">
        <f>'[1]02'!C9</f>
        <v>0</v>
      </c>
      <c r="D7" s="16">
        <f>'[1]02'!D9</f>
        <v>45</v>
      </c>
      <c r="E7" s="16">
        <f>'[1]02'!E9</f>
        <v>0</v>
      </c>
      <c r="F7" s="15">
        <f t="shared" si="6"/>
        <v>310</v>
      </c>
      <c r="G7" s="15">
        <f>'[1]02'!H9</f>
        <v>152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'[1]02'!B10</f>
        <v>265</v>
      </c>
      <c r="C8" s="16">
        <f>'[1]02'!C10</f>
        <v>0</v>
      </c>
      <c r="D8" s="16">
        <f>'[1]02'!D10</f>
        <v>45</v>
      </c>
      <c r="E8" s="16">
        <f>'[1]02'!E10</f>
        <v>0</v>
      </c>
      <c r="F8" s="15">
        <f t="shared" si="6"/>
        <v>310</v>
      </c>
      <c r="G8" s="15">
        <f>'[1]02'!H10</f>
        <v>152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'[1]02'!B11</f>
        <v>265</v>
      </c>
      <c r="C9" s="16">
        <f>'[1]02'!C11</f>
        <v>0</v>
      </c>
      <c r="D9" s="16">
        <f>'[1]02'!D11</f>
        <v>45</v>
      </c>
      <c r="E9" s="16">
        <f>'[1]02'!E11</f>
        <v>0</v>
      </c>
      <c r="F9" s="15">
        <f t="shared" si="6"/>
        <v>310</v>
      </c>
      <c r="G9" s="15">
        <f>'[1]02'!H11</f>
        <v>154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'[1]02'!B12</f>
        <v>265</v>
      </c>
      <c r="C10" s="16">
        <f>'[1]02'!C12</f>
        <v>0</v>
      </c>
      <c r="D10" s="16">
        <f>'[1]02'!D12</f>
        <v>45</v>
      </c>
      <c r="E10" s="16">
        <f>'[1]02'!E12</f>
        <v>0</v>
      </c>
      <c r="F10" s="15">
        <f t="shared" si="6"/>
        <v>310</v>
      </c>
      <c r="G10" s="15">
        <f>'[1]02'!H12</f>
        <v>154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'[1]02'!B13</f>
        <v>265</v>
      </c>
      <c r="C11" s="16">
        <f>'[1]02'!C13</f>
        <v>0</v>
      </c>
      <c r="D11" s="16">
        <f>'[1]02'!D13</f>
        <v>45</v>
      </c>
      <c r="E11" s="16">
        <f>'[1]02'!E13</f>
        <v>0</v>
      </c>
      <c r="F11" s="15">
        <f t="shared" si="6"/>
        <v>310</v>
      </c>
      <c r="G11" s="15">
        <f>'[1]02'!H13</f>
        <v>154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'[1]02'!B14</f>
        <v>265</v>
      </c>
      <c r="C12" s="16">
        <f>'[1]02'!C14</f>
        <v>0</v>
      </c>
      <c r="D12" s="16">
        <f>'[1]02'!D14</f>
        <v>45</v>
      </c>
      <c r="E12" s="16">
        <f>'[1]02'!E14</f>
        <v>0</v>
      </c>
      <c r="F12" s="15">
        <f t="shared" si="6"/>
        <v>310</v>
      </c>
      <c r="G12" s="15">
        <f>'[1]02'!H14</f>
        <v>154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'[1]02'!B15</f>
        <v>265</v>
      </c>
      <c r="C13" s="16">
        <f>'[1]02'!C15</f>
        <v>0</v>
      </c>
      <c r="D13" s="16">
        <f>'[1]02'!D15</f>
        <v>45</v>
      </c>
      <c r="E13" s="16">
        <f>'[1]02'!E15</f>
        <v>0</v>
      </c>
      <c r="F13" s="15">
        <f t="shared" si="6"/>
        <v>310</v>
      </c>
      <c r="G13" s="15">
        <f>'[1]02'!H15</f>
        <v>154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'[1]02'!B16</f>
        <v>265</v>
      </c>
      <c r="C14" s="16">
        <f>'[1]02'!C16</f>
        <v>0</v>
      </c>
      <c r="D14" s="16">
        <f>'[1]02'!D16</f>
        <v>45</v>
      </c>
      <c r="E14" s="16">
        <f>'[1]02'!E16</f>
        <v>0</v>
      </c>
      <c r="F14" s="15">
        <f t="shared" si="6"/>
        <v>310</v>
      </c>
      <c r="G14" s="15">
        <f>'[1]02'!H16</f>
        <v>154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'[1]02'!B17</f>
        <v>265</v>
      </c>
      <c r="C15" s="16">
        <f>'[1]02'!C17</f>
        <v>0</v>
      </c>
      <c r="D15" s="16">
        <f>'[1]02'!D17</f>
        <v>45</v>
      </c>
      <c r="E15" s="16">
        <f>'[1]02'!E17</f>
        <v>0</v>
      </c>
      <c r="F15" s="15">
        <f t="shared" si="6"/>
        <v>310</v>
      </c>
      <c r="G15" s="15">
        <f>'[1]02'!H17</f>
        <v>154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'[1]02'!B18</f>
        <v>265</v>
      </c>
      <c r="C16" s="16">
        <f>'[1]02'!C18</f>
        <v>0</v>
      </c>
      <c r="D16" s="16">
        <f>'[1]02'!D18</f>
        <v>45</v>
      </c>
      <c r="E16" s="16">
        <f>'[1]02'!E18</f>
        <v>0</v>
      </c>
      <c r="F16" s="15">
        <f t="shared" si="6"/>
        <v>310</v>
      </c>
      <c r="G16" s="15">
        <f>'[1]02'!H18</f>
        <v>154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'[1]02'!B19</f>
        <v>265</v>
      </c>
      <c r="C17" s="16">
        <f>'[1]02'!C19</f>
        <v>0</v>
      </c>
      <c r="D17" s="16">
        <f>'[1]02'!D19</f>
        <v>45</v>
      </c>
      <c r="E17" s="16">
        <f>'[1]02'!E19</f>
        <v>0</v>
      </c>
      <c r="F17" s="15">
        <f t="shared" si="6"/>
        <v>310</v>
      </c>
      <c r="G17" s="15">
        <f>'[1]02'!H19</f>
        <v>154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'[1]02'!B20</f>
        <v>265</v>
      </c>
      <c r="C18" s="16">
        <f>'[1]02'!C20</f>
        <v>0</v>
      </c>
      <c r="D18" s="16">
        <f>'[1]02'!D20</f>
        <v>45</v>
      </c>
      <c r="E18" s="16">
        <f>'[1]02'!E20</f>
        <v>0</v>
      </c>
      <c r="F18" s="15">
        <f t="shared" si="6"/>
        <v>310</v>
      </c>
      <c r="G18" s="15">
        <f>'[1]02'!H20</f>
        <v>154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'[1]02'!B21</f>
        <v>265</v>
      </c>
      <c r="C19" s="16">
        <f>'[1]02'!C21</f>
        <v>0</v>
      </c>
      <c r="D19" s="16">
        <f>'[1]02'!D21</f>
        <v>45</v>
      </c>
      <c r="E19" s="16">
        <f>'[1]02'!E21</f>
        <v>0</v>
      </c>
      <c r="F19" s="15">
        <f t="shared" si="6"/>
        <v>310</v>
      </c>
      <c r="G19" s="15">
        <f>'[1]02'!H21</f>
        <v>155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'[1]02'!B22</f>
        <v>265</v>
      </c>
      <c r="C20" s="16">
        <f>'[1]02'!C22</f>
        <v>0</v>
      </c>
      <c r="D20" s="16">
        <f>'[1]02'!D22</f>
        <v>45</v>
      </c>
      <c r="E20" s="16">
        <f>'[1]02'!E22</f>
        <v>0</v>
      </c>
      <c r="F20" s="15">
        <f t="shared" si="6"/>
        <v>310</v>
      </c>
      <c r="G20" s="15">
        <f>'[1]02'!H22</f>
        <v>155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'[1]02'!B23</f>
        <v>265</v>
      </c>
      <c r="C21" s="16">
        <f>'[1]02'!C23</f>
        <v>0</v>
      </c>
      <c r="D21" s="16">
        <f>'[1]02'!D23</f>
        <v>45</v>
      </c>
      <c r="E21" s="16">
        <f>'[1]02'!E23</f>
        <v>0</v>
      </c>
      <c r="F21" s="15">
        <f t="shared" si="6"/>
        <v>310</v>
      </c>
      <c r="G21" s="15">
        <f>'[1]02'!H23</f>
        <v>155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'[1]02'!B24</f>
        <v>265</v>
      </c>
      <c r="C22" s="16">
        <f>'[1]02'!C24</f>
        <v>0</v>
      </c>
      <c r="D22" s="16">
        <f>'[1]02'!D24</f>
        <v>45</v>
      </c>
      <c r="E22" s="16">
        <f>'[1]02'!E24</f>
        <v>0</v>
      </c>
      <c r="F22" s="15">
        <f t="shared" si="6"/>
        <v>310</v>
      </c>
      <c r="G22" s="15">
        <f>'[1]02'!H24</f>
        <v>155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'[1]02'!B25</f>
        <v>265</v>
      </c>
      <c r="C23" s="16">
        <f>'[1]02'!C25</f>
        <v>0</v>
      </c>
      <c r="D23" s="16">
        <f>'[1]02'!D25</f>
        <v>45</v>
      </c>
      <c r="E23" s="16">
        <f>'[1]02'!E25</f>
        <v>0</v>
      </c>
      <c r="F23" s="15">
        <f t="shared" si="6"/>
        <v>310</v>
      </c>
      <c r="G23" s="15">
        <f>'[1]02'!H25</f>
        <v>155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155</v>
      </c>
      <c r="L23" s="18">
        <f>frq!C23</f>
        <v>1</v>
      </c>
      <c r="M23" s="16">
        <f t="shared" si="0"/>
        <v>155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'[1]02'!B26</f>
        <v>265</v>
      </c>
      <c r="C24" s="16">
        <f>'[1]02'!C26</f>
        <v>0</v>
      </c>
      <c r="D24" s="16">
        <f>'[1]02'!D26</f>
        <v>45</v>
      </c>
      <c r="E24" s="16">
        <f>'[1]02'!E26</f>
        <v>0</v>
      </c>
      <c r="F24" s="15">
        <f t="shared" si="6"/>
        <v>310</v>
      </c>
      <c r="G24" s="15">
        <f>'[1]02'!H26</f>
        <v>155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155</v>
      </c>
      <c r="L24" s="18">
        <f>frq!C24</f>
        <v>1</v>
      </c>
      <c r="M24" s="16">
        <f t="shared" si="0"/>
        <v>155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'[1]02'!B27</f>
        <v>265</v>
      </c>
      <c r="C25" s="16">
        <f>'[1]02'!C27</f>
        <v>0</v>
      </c>
      <c r="D25" s="16">
        <f>'[1]02'!D27</f>
        <v>45</v>
      </c>
      <c r="E25" s="16">
        <f>'[1]02'!E27</f>
        <v>0</v>
      </c>
      <c r="F25" s="15">
        <f t="shared" si="6"/>
        <v>310</v>
      </c>
      <c r="G25" s="15">
        <f>'[1]02'!H27</f>
        <v>155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155</v>
      </c>
      <c r="L25" s="18">
        <f>frq!C25</f>
        <v>1</v>
      </c>
      <c r="M25" s="16">
        <f t="shared" si="0"/>
        <v>155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'[1]02'!B28</f>
        <v>265</v>
      </c>
      <c r="C26" s="16">
        <f>'[1]02'!C28</f>
        <v>0</v>
      </c>
      <c r="D26" s="16">
        <f>'[1]02'!D28</f>
        <v>45</v>
      </c>
      <c r="E26" s="16">
        <f>'[1]02'!E28</f>
        <v>0</v>
      </c>
      <c r="F26" s="15">
        <f t="shared" si="6"/>
        <v>310</v>
      </c>
      <c r="G26" s="15">
        <f>'[1]02'!H28</f>
        <v>155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155</v>
      </c>
      <c r="L26" s="18">
        <f>frq!C26</f>
        <v>1</v>
      </c>
      <c r="M26" s="16">
        <f t="shared" si="0"/>
        <v>155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'[1]02'!B29</f>
        <v>265</v>
      </c>
      <c r="C27" s="16">
        <f>'[1]02'!C29</f>
        <v>0</v>
      </c>
      <c r="D27" s="16">
        <f>'[1]02'!D29</f>
        <v>45</v>
      </c>
      <c r="E27" s="16">
        <f>'[1]02'!E29</f>
        <v>0</v>
      </c>
      <c r="F27" s="15">
        <f t="shared" si="6"/>
        <v>310</v>
      </c>
      <c r="G27" s="15">
        <f>'[1]02'!H29</f>
        <v>155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155</v>
      </c>
      <c r="L27" s="18">
        <f>frq!C27</f>
        <v>1</v>
      </c>
      <c r="M27" s="16">
        <f t="shared" si="0"/>
        <v>155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'[1]02'!B30</f>
        <v>265</v>
      </c>
      <c r="C28" s="16">
        <f>'[1]02'!C30</f>
        <v>0</v>
      </c>
      <c r="D28" s="16">
        <f>'[1]02'!D30</f>
        <v>45</v>
      </c>
      <c r="E28" s="16">
        <f>'[1]02'!E30</f>
        <v>0</v>
      </c>
      <c r="F28" s="15">
        <f t="shared" si="6"/>
        <v>310</v>
      </c>
      <c r="G28" s="15">
        <f>'[1]02'!H30</f>
        <v>155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155</v>
      </c>
      <c r="L28" s="18">
        <f>frq!C28</f>
        <v>1</v>
      </c>
      <c r="M28" s="16">
        <f t="shared" si="0"/>
        <v>155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'[1]02'!B31</f>
        <v>265</v>
      </c>
      <c r="C29" s="16">
        <f>'[1]02'!C31</f>
        <v>0</v>
      </c>
      <c r="D29" s="16">
        <f>'[1]02'!D31</f>
        <v>45</v>
      </c>
      <c r="E29" s="16">
        <f>'[1]02'!E31</f>
        <v>0</v>
      </c>
      <c r="F29" s="15">
        <f t="shared" si="6"/>
        <v>310</v>
      </c>
      <c r="G29" s="15">
        <f>'[1]02'!H31</f>
        <v>155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155</v>
      </c>
      <c r="L29" s="18">
        <f>frq!C29</f>
        <v>1</v>
      </c>
      <c r="M29" s="16">
        <f t="shared" si="0"/>
        <v>155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'[1]02'!B32</f>
        <v>265</v>
      </c>
      <c r="C30" s="16">
        <f>'[1]02'!C32</f>
        <v>0</v>
      </c>
      <c r="D30" s="16">
        <f>'[1]02'!D32</f>
        <v>45</v>
      </c>
      <c r="E30" s="16">
        <f>'[1]02'!E32</f>
        <v>0</v>
      </c>
      <c r="F30" s="15">
        <f t="shared" si="6"/>
        <v>310</v>
      </c>
      <c r="G30" s="15">
        <f>'[1]02'!H32</f>
        <v>155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155</v>
      </c>
      <c r="L30" s="18">
        <f>frq!C30</f>
        <v>1</v>
      </c>
      <c r="M30" s="16">
        <f t="shared" si="0"/>
        <v>155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'[1]02'!B33</f>
        <v>265</v>
      </c>
      <c r="C31" s="16">
        <f>'[1]02'!C33</f>
        <v>0</v>
      </c>
      <c r="D31" s="16">
        <f>'[1]02'!D33</f>
        <v>45</v>
      </c>
      <c r="E31" s="16">
        <f>'[1]02'!E33</f>
        <v>0</v>
      </c>
      <c r="F31" s="15">
        <f t="shared" si="6"/>
        <v>310</v>
      </c>
      <c r="G31" s="15">
        <f>'[1]02'!H33</f>
        <v>153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153</v>
      </c>
      <c r="L31" s="18">
        <f>frq!C31</f>
        <v>1</v>
      </c>
      <c r="M31" s="16">
        <f t="shared" si="0"/>
        <v>153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'[1]02'!B34</f>
        <v>265</v>
      </c>
      <c r="C32" s="16">
        <f>'[1]02'!C34</f>
        <v>0</v>
      </c>
      <c r="D32" s="16">
        <f>'[1]02'!D34</f>
        <v>45</v>
      </c>
      <c r="E32" s="16">
        <f>'[1]02'!E34</f>
        <v>0</v>
      </c>
      <c r="F32" s="15">
        <f t="shared" si="6"/>
        <v>310</v>
      </c>
      <c r="G32" s="15">
        <f>'[1]02'!H34</f>
        <v>153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153</v>
      </c>
      <c r="L32" s="18">
        <f>frq!C32</f>
        <v>1</v>
      </c>
      <c r="M32" s="16">
        <f t="shared" si="0"/>
        <v>153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'[1]02'!B35</f>
        <v>265</v>
      </c>
      <c r="C33" s="16">
        <f>'[1]02'!C35</f>
        <v>0</v>
      </c>
      <c r="D33" s="16">
        <f>'[1]02'!D35</f>
        <v>45</v>
      </c>
      <c r="E33" s="16">
        <f>'[1]02'!E35</f>
        <v>0</v>
      </c>
      <c r="F33" s="15">
        <f t="shared" si="6"/>
        <v>310</v>
      </c>
      <c r="G33" s="15">
        <f>'[1]02'!H35</f>
        <v>153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153</v>
      </c>
      <c r="L33" s="18">
        <f>frq!C33</f>
        <v>1</v>
      </c>
      <c r="M33" s="16">
        <f t="shared" si="0"/>
        <v>153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'[1]02'!B36</f>
        <v>265</v>
      </c>
      <c r="C34" s="16">
        <f>'[1]02'!C36</f>
        <v>0</v>
      </c>
      <c r="D34" s="16">
        <f>'[1]02'!D36</f>
        <v>45</v>
      </c>
      <c r="E34" s="16">
        <f>'[1]02'!E36</f>
        <v>0</v>
      </c>
      <c r="F34" s="15">
        <f t="shared" si="6"/>
        <v>310</v>
      </c>
      <c r="G34" s="15">
        <f>'[1]02'!H36</f>
        <v>153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153</v>
      </c>
      <c r="L34" s="18">
        <f>frq!C34</f>
        <v>1</v>
      </c>
      <c r="M34" s="16">
        <f t="shared" si="0"/>
        <v>153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'[1]02'!B37</f>
        <v>265</v>
      </c>
      <c r="C35" s="16">
        <f>'[1]02'!C37</f>
        <v>0</v>
      </c>
      <c r="D35" s="16">
        <f>'[1]02'!D37</f>
        <v>45</v>
      </c>
      <c r="E35" s="16">
        <f>'[1]02'!E37</f>
        <v>0</v>
      </c>
      <c r="F35" s="15">
        <f t="shared" si="6"/>
        <v>310</v>
      </c>
      <c r="G35" s="15">
        <f>'[1]02'!H37</f>
        <v>153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153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'[1]02'!B38</f>
        <v>265</v>
      </c>
      <c r="C36" s="16">
        <f>'[1]02'!C38</f>
        <v>0</v>
      </c>
      <c r="D36" s="16">
        <f>'[1]02'!D38</f>
        <v>45</v>
      </c>
      <c r="E36" s="16">
        <f>'[1]02'!E38</f>
        <v>0</v>
      </c>
      <c r="F36" s="15">
        <f t="shared" si="6"/>
        <v>310</v>
      </c>
      <c r="G36" s="15">
        <f>'[1]02'!H38</f>
        <v>153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153</v>
      </c>
      <c r="L36" s="18">
        <f>frq!C36</f>
        <v>1</v>
      </c>
      <c r="M36" s="16">
        <f t="shared" si="7"/>
        <v>153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'[1]02'!B39</f>
        <v>265</v>
      </c>
      <c r="C37" s="16">
        <f>'[1]02'!C39</f>
        <v>0</v>
      </c>
      <c r="D37" s="16">
        <f>'[1]02'!D39</f>
        <v>45</v>
      </c>
      <c r="E37" s="16">
        <f>'[1]02'!E39</f>
        <v>0</v>
      </c>
      <c r="F37" s="15">
        <f t="shared" si="6"/>
        <v>310</v>
      </c>
      <c r="G37" s="15">
        <f>'[1]02'!H39</f>
        <v>153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153</v>
      </c>
      <c r="L37" s="18">
        <f>frq!C37</f>
        <v>1</v>
      </c>
      <c r="M37" s="16">
        <f t="shared" si="7"/>
        <v>153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'[1]02'!B40</f>
        <v>265</v>
      </c>
      <c r="C38" s="16">
        <f>'[1]02'!C40</f>
        <v>0</v>
      </c>
      <c r="D38" s="16">
        <f>'[1]02'!D40</f>
        <v>45</v>
      </c>
      <c r="E38" s="16">
        <f>'[1]02'!E40</f>
        <v>0</v>
      </c>
      <c r="F38" s="15">
        <f t="shared" si="6"/>
        <v>310</v>
      </c>
      <c r="G38" s="15">
        <f>'[1]02'!H40</f>
        <v>153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153</v>
      </c>
      <c r="L38" s="18">
        <f>frq!C38</f>
        <v>1</v>
      </c>
      <c r="M38" s="16">
        <f t="shared" si="7"/>
        <v>153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'[1]02'!B41</f>
        <v>265</v>
      </c>
      <c r="C39" s="16">
        <f>'[1]02'!C41</f>
        <v>0</v>
      </c>
      <c r="D39" s="16">
        <f>'[1]02'!D41</f>
        <v>45</v>
      </c>
      <c r="E39" s="16">
        <f>'[1]02'!E41</f>
        <v>0</v>
      </c>
      <c r="F39" s="15">
        <f t="shared" si="6"/>
        <v>310</v>
      </c>
      <c r="G39" s="15">
        <f>'[1]02'!H41</f>
        <v>153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153</v>
      </c>
      <c r="L39" s="18">
        <f>frq!C39</f>
        <v>1</v>
      </c>
      <c r="M39" s="16">
        <f t="shared" si="7"/>
        <v>153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'[1]02'!B42</f>
        <v>265</v>
      </c>
      <c r="C40" s="16">
        <f>'[1]02'!C42</f>
        <v>0</v>
      </c>
      <c r="D40" s="16">
        <f>'[1]02'!D42</f>
        <v>45</v>
      </c>
      <c r="E40" s="16">
        <f>'[1]02'!E42</f>
        <v>0</v>
      </c>
      <c r="F40" s="15">
        <f t="shared" si="6"/>
        <v>310</v>
      </c>
      <c r="G40" s="15">
        <f>'[1]02'!H42</f>
        <v>153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153</v>
      </c>
      <c r="L40" s="18">
        <f>frq!C40</f>
        <v>1</v>
      </c>
      <c r="M40" s="16">
        <f t="shared" si="7"/>
        <v>153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'[1]02'!B43</f>
        <v>265</v>
      </c>
      <c r="C41" s="16">
        <f>'[1]02'!C43</f>
        <v>0</v>
      </c>
      <c r="D41" s="16">
        <f>'[1]02'!D43</f>
        <v>45</v>
      </c>
      <c r="E41" s="16">
        <f>'[1]02'!E43</f>
        <v>0</v>
      </c>
      <c r="F41" s="15">
        <f t="shared" si="6"/>
        <v>310</v>
      </c>
      <c r="G41" s="15">
        <f>'[1]02'!H43</f>
        <v>153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153</v>
      </c>
      <c r="L41" s="18">
        <f>frq!C41</f>
        <v>1</v>
      </c>
      <c r="M41" s="16">
        <f t="shared" si="7"/>
        <v>153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'[1]02'!B44</f>
        <v>265</v>
      </c>
      <c r="C42" s="16">
        <f>'[1]02'!C44</f>
        <v>0</v>
      </c>
      <c r="D42" s="16">
        <f>'[1]02'!D44</f>
        <v>45</v>
      </c>
      <c r="E42" s="16">
        <f>'[1]02'!E44</f>
        <v>0</v>
      </c>
      <c r="F42" s="15">
        <f t="shared" si="6"/>
        <v>310</v>
      </c>
      <c r="G42" s="15">
        <f>'[1]02'!H44</f>
        <v>153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153</v>
      </c>
      <c r="L42" s="18">
        <f>frq!C42</f>
        <v>1</v>
      </c>
      <c r="M42" s="16">
        <f t="shared" si="7"/>
        <v>153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'[1]02'!B45</f>
        <v>265</v>
      </c>
      <c r="C43" s="16">
        <f>'[1]02'!C45</f>
        <v>0</v>
      </c>
      <c r="D43" s="16">
        <f>'[1]02'!D45</f>
        <v>45</v>
      </c>
      <c r="E43" s="16">
        <f>'[1]02'!E45</f>
        <v>0</v>
      </c>
      <c r="F43" s="15">
        <f t="shared" si="6"/>
        <v>310</v>
      </c>
      <c r="G43" s="15">
        <f>'[1]02'!H45</f>
        <v>151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151</v>
      </c>
      <c r="L43" s="18">
        <f>frq!C43</f>
        <v>1</v>
      </c>
      <c r="M43" s="16">
        <f t="shared" si="7"/>
        <v>151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151</v>
      </c>
    </row>
    <row r="44" spans="1:17">
      <c r="A44" s="8" t="s">
        <v>86</v>
      </c>
      <c r="B44" s="15">
        <f>'[1]02'!B46</f>
        <v>265</v>
      </c>
      <c r="C44" s="16">
        <f>'[1]02'!C46</f>
        <v>0</v>
      </c>
      <c r="D44" s="16">
        <f>'[1]02'!D46</f>
        <v>45</v>
      </c>
      <c r="E44" s="16">
        <f>'[1]02'!E46</f>
        <v>0</v>
      </c>
      <c r="F44" s="15">
        <f t="shared" si="6"/>
        <v>310</v>
      </c>
      <c r="G44" s="15">
        <f>'[1]02'!H46</f>
        <v>151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151</v>
      </c>
      <c r="L44" s="18">
        <f>frq!C44</f>
        <v>1</v>
      </c>
      <c r="M44" s="16">
        <f t="shared" si="7"/>
        <v>151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151</v>
      </c>
    </row>
    <row r="45" spans="1:17">
      <c r="A45" s="8" t="s">
        <v>87</v>
      </c>
      <c r="B45" s="15">
        <f>'[1]02'!B47</f>
        <v>265</v>
      </c>
      <c r="C45" s="16">
        <f>'[1]02'!C47</f>
        <v>0</v>
      </c>
      <c r="D45" s="16">
        <f>'[1]02'!D47</f>
        <v>45</v>
      </c>
      <c r="E45" s="16">
        <f>'[1]02'!E47</f>
        <v>0</v>
      </c>
      <c r="F45" s="15">
        <f t="shared" si="6"/>
        <v>310</v>
      </c>
      <c r="G45" s="15">
        <f>'[1]02'!H47</f>
        <v>151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151</v>
      </c>
      <c r="L45" s="18">
        <f>frq!C45</f>
        <v>1</v>
      </c>
      <c r="M45" s="16">
        <f t="shared" si="7"/>
        <v>151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151</v>
      </c>
    </row>
    <row r="46" spans="1:17">
      <c r="A46" s="8" t="s">
        <v>88</v>
      </c>
      <c r="B46" s="15">
        <f>'[1]02'!B48</f>
        <v>265</v>
      </c>
      <c r="C46" s="16">
        <f>'[1]02'!C48</f>
        <v>0</v>
      </c>
      <c r="D46" s="16">
        <f>'[1]02'!D48</f>
        <v>45</v>
      </c>
      <c r="E46" s="16">
        <f>'[1]02'!E48</f>
        <v>0</v>
      </c>
      <c r="F46" s="15">
        <f t="shared" si="6"/>
        <v>310</v>
      </c>
      <c r="G46" s="15">
        <f>'[1]02'!H48</f>
        <v>151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151</v>
      </c>
      <c r="L46" s="18">
        <f>frq!C46</f>
        <v>1</v>
      </c>
      <c r="M46" s="16">
        <f t="shared" si="7"/>
        <v>151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151</v>
      </c>
    </row>
    <row r="47" spans="1:17">
      <c r="A47" s="8" t="s">
        <v>89</v>
      </c>
      <c r="B47" s="15">
        <f>'[1]02'!B49</f>
        <v>265</v>
      </c>
      <c r="C47" s="16">
        <f>'[1]02'!C49</f>
        <v>0</v>
      </c>
      <c r="D47" s="16">
        <f>'[1]02'!D49</f>
        <v>45</v>
      </c>
      <c r="E47" s="16">
        <f>'[1]02'!E49</f>
        <v>0</v>
      </c>
      <c r="F47" s="15">
        <f t="shared" si="6"/>
        <v>310</v>
      </c>
      <c r="G47" s="15">
        <f>'[1]02'!H49</f>
        <v>151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151</v>
      </c>
      <c r="L47" s="18">
        <f>frq!C47</f>
        <v>1</v>
      </c>
      <c r="M47" s="16">
        <f t="shared" si="7"/>
        <v>151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151</v>
      </c>
    </row>
    <row r="48" spans="1:17">
      <c r="A48" s="8" t="s">
        <v>90</v>
      </c>
      <c r="B48" s="15">
        <f>'[1]02'!B50</f>
        <v>265</v>
      </c>
      <c r="C48" s="16">
        <f>'[1]02'!C50</f>
        <v>0</v>
      </c>
      <c r="D48" s="16">
        <f>'[1]02'!D50</f>
        <v>45</v>
      </c>
      <c r="E48" s="16">
        <f>'[1]02'!E50</f>
        <v>0</v>
      </c>
      <c r="F48" s="15">
        <f t="shared" si="6"/>
        <v>310</v>
      </c>
      <c r="G48" s="15">
        <f>'[1]02'!H50</f>
        <v>151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151</v>
      </c>
      <c r="L48" s="18">
        <f>frq!C48</f>
        <v>1</v>
      </c>
      <c r="M48" s="16">
        <f t="shared" si="7"/>
        <v>151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151</v>
      </c>
    </row>
    <row r="49" spans="1:17">
      <c r="A49" s="8" t="s">
        <v>91</v>
      </c>
      <c r="B49" s="15">
        <f>'[1]02'!B51</f>
        <v>265</v>
      </c>
      <c r="C49" s="16">
        <f>'[1]02'!C51</f>
        <v>0</v>
      </c>
      <c r="D49" s="16">
        <f>'[1]02'!D51</f>
        <v>45</v>
      </c>
      <c r="E49" s="16">
        <f>'[1]02'!E51</f>
        <v>0</v>
      </c>
      <c r="F49" s="15">
        <f t="shared" si="6"/>
        <v>310</v>
      </c>
      <c r="G49" s="15">
        <f>'[1]02'!H51</f>
        <v>151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151</v>
      </c>
      <c r="L49" s="18">
        <f>frq!C49</f>
        <v>1</v>
      </c>
      <c r="M49" s="16">
        <f t="shared" si="7"/>
        <v>151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151</v>
      </c>
    </row>
    <row r="50" spans="1:17">
      <c r="A50" s="8" t="s">
        <v>92</v>
      </c>
      <c r="B50" s="15">
        <f>'[1]02'!B52</f>
        <v>265</v>
      </c>
      <c r="C50" s="16">
        <f>'[1]02'!C52</f>
        <v>0</v>
      </c>
      <c r="D50" s="16">
        <f>'[1]02'!D52</f>
        <v>45</v>
      </c>
      <c r="E50" s="16">
        <f>'[1]02'!E52</f>
        <v>0</v>
      </c>
      <c r="F50" s="15">
        <f t="shared" si="6"/>
        <v>310</v>
      </c>
      <c r="G50" s="15">
        <f>'[1]02'!H52</f>
        <v>151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151</v>
      </c>
      <c r="L50" s="18">
        <f>frq!C50</f>
        <v>1</v>
      </c>
      <c r="M50" s="16">
        <f t="shared" si="7"/>
        <v>151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151</v>
      </c>
    </row>
    <row r="51" spans="1:17">
      <c r="A51" s="8" t="s">
        <v>93</v>
      </c>
      <c r="B51" s="15">
        <f>'[1]02'!B53</f>
        <v>265</v>
      </c>
      <c r="C51" s="16">
        <f>'[1]02'!C53</f>
        <v>0</v>
      </c>
      <c r="D51" s="16">
        <f>'[1]02'!D53</f>
        <v>45</v>
      </c>
      <c r="E51" s="16">
        <f>'[1]02'!E53</f>
        <v>0</v>
      </c>
      <c r="F51" s="15">
        <f t="shared" si="6"/>
        <v>310</v>
      </c>
      <c r="G51" s="15">
        <f>'[1]02'!H53</f>
        <v>150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'[1]02'!B54</f>
        <v>265</v>
      </c>
      <c r="C52" s="16">
        <f>'[1]02'!C54</f>
        <v>0</v>
      </c>
      <c r="D52" s="16">
        <f>'[1]02'!D54</f>
        <v>45</v>
      </c>
      <c r="E52" s="16">
        <f>'[1]02'!E54</f>
        <v>0</v>
      </c>
      <c r="F52" s="15">
        <f t="shared" si="6"/>
        <v>310</v>
      </c>
      <c r="G52" s="15">
        <f>'[1]02'!H54</f>
        <v>150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'[1]02'!B55</f>
        <v>265</v>
      </c>
      <c r="C53" s="16">
        <f>'[1]02'!C55</f>
        <v>0</v>
      </c>
      <c r="D53" s="16">
        <f>'[1]02'!D55</f>
        <v>45</v>
      </c>
      <c r="E53" s="16">
        <f>'[1]02'!E55</f>
        <v>0</v>
      </c>
      <c r="F53" s="15">
        <f t="shared" si="6"/>
        <v>310</v>
      </c>
      <c r="G53" s="15">
        <f>'[1]02'!H55</f>
        <v>150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'[1]02'!B56</f>
        <v>265</v>
      </c>
      <c r="C54" s="16">
        <f>'[1]02'!C56</f>
        <v>0</v>
      </c>
      <c r="D54" s="16">
        <f>'[1]02'!D56</f>
        <v>45</v>
      </c>
      <c r="E54" s="16">
        <f>'[1]02'!E56</f>
        <v>0</v>
      </c>
      <c r="F54" s="15">
        <f t="shared" si="6"/>
        <v>310</v>
      </c>
      <c r="G54" s="15">
        <f>'[1]02'!H56</f>
        <v>150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'[1]02'!B57</f>
        <v>265</v>
      </c>
      <c r="C55" s="16">
        <f>'[1]02'!C57</f>
        <v>0</v>
      </c>
      <c r="D55" s="16">
        <f>'[1]02'!D57</f>
        <v>45</v>
      </c>
      <c r="E55" s="16">
        <f>'[1]02'!E57</f>
        <v>0</v>
      </c>
      <c r="F55" s="15">
        <f t="shared" si="6"/>
        <v>310</v>
      </c>
      <c r="G55" s="15">
        <f>'[1]02'!H57</f>
        <v>150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'[1]02'!B58</f>
        <v>265</v>
      </c>
      <c r="C56" s="16">
        <f>'[1]02'!C58</f>
        <v>0</v>
      </c>
      <c r="D56" s="16">
        <f>'[1]02'!D58</f>
        <v>45</v>
      </c>
      <c r="E56" s="16">
        <f>'[1]02'!E58</f>
        <v>0</v>
      </c>
      <c r="F56" s="15">
        <f t="shared" si="6"/>
        <v>310</v>
      </c>
      <c r="G56" s="15">
        <f>'[1]02'!H58</f>
        <v>150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'[1]02'!B59</f>
        <v>265</v>
      </c>
      <c r="C57" s="16">
        <f>'[1]02'!C59</f>
        <v>0</v>
      </c>
      <c r="D57" s="16">
        <f>'[1]02'!D59</f>
        <v>45</v>
      </c>
      <c r="E57" s="16">
        <f>'[1]02'!E59</f>
        <v>0</v>
      </c>
      <c r="F57" s="15">
        <f t="shared" si="6"/>
        <v>310</v>
      </c>
      <c r="G57" s="15">
        <f>'[1]02'!H59</f>
        <v>150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'[1]02'!B60</f>
        <v>265</v>
      </c>
      <c r="C58" s="16">
        <f>'[1]02'!C60</f>
        <v>0</v>
      </c>
      <c r="D58" s="16">
        <f>'[1]02'!D60</f>
        <v>45</v>
      </c>
      <c r="E58" s="16">
        <f>'[1]02'!E60</f>
        <v>0</v>
      </c>
      <c r="F58" s="15">
        <f t="shared" si="6"/>
        <v>310</v>
      </c>
      <c r="G58" s="15">
        <f>'[1]02'!H60</f>
        <v>150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'[1]02'!B61</f>
        <v>265</v>
      </c>
      <c r="C59" s="16">
        <f>'[1]02'!C61</f>
        <v>0</v>
      </c>
      <c r="D59" s="16">
        <f>'[1]02'!D61</f>
        <v>45</v>
      </c>
      <c r="E59" s="16">
        <f>'[1]02'!E61</f>
        <v>0</v>
      </c>
      <c r="F59" s="15">
        <f t="shared" si="6"/>
        <v>310</v>
      </c>
      <c r="G59" s="15">
        <f>'[1]02'!H61</f>
        <v>150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'[1]02'!B62</f>
        <v>265</v>
      </c>
      <c r="C60" s="16">
        <f>'[1]02'!C62</f>
        <v>0</v>
      </c>
      <c r="D60" s="16">
        <f>'[1]02'!D62</f>
        <v>45</v>
      </c>
      <c r="E60" s="16">
        <f>'[1]02'!E62</f>
        <v>0</v>
      </c>
      <c r="F60" s="15">
        <f t="shared" si="6"/>
        <v>310</v>
      </c>
      <c r="G60" s="15">
        <f>'[1]02'!H62</f>
        <v>150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'[1]02'!B63</f>
        <v>265</v>
      </c>
      <c r="C61" s="16">
        <f>'[1]02'!C63</f>
        <v>0</v>
      </c>
      <c r="D61" s="16">
        <f>'[1]02'!D63</f>
        <v>45</v>
      </c>
      <c r="E61" s="16">
        <f>'[1]02'!E63</f>
        <v>0</v>
      </c>
      <c r="F61" s="15">
        <f t="shared" si="6"/>
        <v>310</v>
      </c>
      <c r="G61" s="15">
        <f>'[1]02'!H63</f>
        <v>150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'[1]02'!B64</f>
        <v>265</v>
      </c>
      <c r="C62" s="16">
        <f>'[1]02'!C64</f>
        <v>0</v>
      </c>
      <c r="D62" s="16">
        <f>'[1]02'!D64</f>
        <v>45</v>
      </c>
      <c r="E62" s="16">
        <f>'[1]02'!E64</f>
        <v>0</v>
      </c>
      <c r="F62" s="15">
        <f t="shared" si="6"/>
        <v>310</v>
      </c>
      <c r="G62" s="15">
        <f>'[1]02'!H64</f>
        <v>150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'[1]02'!B65</f>
        <v>265</v>
      </c>
      <c r="C63" s="16">
        <f>'[1]02'!C65</f>
        <v>0</v>
      </c>
      <c r="D63" s="16">
        <f>'[1]02'!D65</f>
        <v>45</v>
      </c>
      <c r="E63" s="16">
        <f>'[1]02'!E65</f>
        <v>0</v>
      </c>
      <c r="F63" s="15">
        <f t="shared" si="6"/>
        <v>310</v>
      </c>
      <c r="G63" s="15">
        <f>'[1]02'!H65</f>
        <v>150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'[1]02'!B66</f>
        <v>265</v>
      </c>
      <c r="C64" s="16">
        <f>'[1]02'!C66</f>
        <v>0</v>
      </c>
      <c r="D64" s="16">
        <f>'[1]02'!D66</f>
        <v>45</v>
      </c>
      <c r="E64" s="16">
        <f>'[1]02'!E66</f>
        <v>0</v>
      </c>
      <c r="F64" s="15">
        <f t="shared" si="6"/>
        <v>310</v>
      </c>
      <c r="G64" s="15">
        <f>'[1]02'!H66</f>
        <v>150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'[1]02'!B67</f>
        <v>265</v>
      </c>
      <c r="C65" s="16">
        <f>'[1]02'!C67</f>
        <v>0</v>
      </c>
      <c r="D65" s="16">
        <f>'[1]02'!D67</f>
        <v>45</v>
      </c>
      <c r="E65" s="16">
        <f>'[1]02'!E67</f>
        <v>0</v>
      </c>
      <c r="F65" s="15">
        <f t="shared" si="6"/>
        <v>310</v>
      </c>
      <c r="G65" s="15">
        <f>'[1]02'!H67</f>
        <v>150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'[1]02'!B68</f>
        <v>265</v>
      </c>
      <c r="C66" s="16">
        <f>'[1]02'!C68</f>
        <v>0</v>
      </c>
      <c r="D66" s="16">
        <f>'[1]02'!D68</f>
        <v>45</v>
      </c>
      <c r="E66" s="16">
        <f>'[1]02'!E68</f>
        <v>0</v>
      </c>
      <c r="F66" s="15">
        <f t="shared" si="6"/>
        <v>310</v>
      </c>
      <c r="G66" s="15">
        <f>'[1]02'!H68</f>
        <v>150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'[1]02'!B69</f>
        <v>265</v>
      </c>
      <c r="C67" s="16">
        <f>'[1]02'!C69</f>
        <v>0</v>
      </c>
      <c r="D67" s="16">
        <f>'[1]02'!D69</f>
        <v>45</v>
      </c>
      <c r="E67" s="16">
        <f>'[1]02'!E69</f>
        <v>0</v>
      </c>
      <c r="F67" s="15">
        <f t="shared" si="6"/>
        <v>310</v>
      </c>
      <c r="G67" s="15">
        <f>'[1]02'!H69</f>
        <v>150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'[1]02'!B70</f>
        <v>265</v>
      </c>
      <c r="C68" s="16">
        <f>'[1]02'!C70</f>
        <v>0</v>
      </c>
      <c r="D68" s="16">
        <f>'[1]02'!D70</f>
        <v>45</v>
      </c>
      <c r="E68" s="16">
        <f>'[1]02'!E70</f>
        <v>0</v>
      </c>
      <c r="F68" s="15">
        <f t="shared" si="6"/>
        <v>310</v>
      </c>
      <c r="G68" s="15">
        <f>'[1]02'!H70</f>
        <v>150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'[1]02'!B71</f>
        <v>265</v>
      </c>
      <c r="C69" s="16">
        <f>'[1]02'!C71</f>
        <v>0</v>
      </c>
      <c r="D69" s="16">
        <f>'[1]02'!D71</f>
        <v>45</v>
      </c>
      <c r="E69" s="16">
        <f>'[1]02'!E71</f>
        <v>0</v>
      </c>
      <c r="F69" s="15">
        <f t="shared" ref="F69:F98" si="17">SUM(B69:E69)</f>
        <v>310</v>
      </c>
      <c r="G69" s="15">
        <f>'[1]02'!H71</f>
        <v>150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'[1]02'!B72</f>
        <v>265</v>
      </c>
      <c r="C70" s="16">
        <f>'[1]02'!C72</f>
        <v>0</v>
      </c>
      <c r="D70" s="16">
        <f>'[1]02'!D72</f>
        <v>45</v>
      </c>
      <c r="E70" s="16">
        <f>'[1]02'!E72</f>
        <v>0</v>
      </c>
      <c r="F70" s="15">
        <f t="shared" si="17"/>
        <v>310</v>
      </c>
      <c r="G70" s="15">
        <f>'[1]02'!H72</f>
        <v>150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'[1]02'!B73</f>
        <v>265</v>
      </c>
      <c r="C71" s="16">
        <f>'[1]02'!C73</f>
        <v>0</v>
      </c>
      <c r="D71" s="16">
        <f>'[1]02'!D73</f>
        <v>45</v>
      </c>
      <c r="E71" s="16">
        <f>'[1]02'!E73</f>
        <v>0</v>
      </c>
      <c r="F71" s="15">
        <f t="shared" si="17"/>
        <v>310</v>
      </c>
      <c r="G71" s="15">
        <f>'[1]02'!H73</f>
        <v>150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'[1]02'!B74</f>
        <v>265</v>
      </c>
      <c r="C72" s="16">
        <f>'[1]02'!C74</f>
        <v>0</v>
      </c>
      <c r="D72" s="16">
        <f>'[1]02'!D74</f>
        <v>45</v>
      </c>
      <c r="E72" s="16">
        <f>'[1]02'!E74</f>
        <v>0</v>
      </c>
      <c r="F72" s="15">
        <f t="shared" si="17"/>
        <v>310</v>
      </c>
      <c r="G72" s="15">
        <f>'[1]02'!H74</f>
        <v>150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'[1]02'!B75</f>
        <v>265</v>
      </c>
      <c r="C73" s="16">
        <f>'[1]02'!C75</f>
        <v>0</v>
      </c>
      <c r="D73" s="16">
        <f>'[1]02'!D75</f>
        <v>45</v>
      </c>
      <c r="E73" s="16">
        <f>'[1]02'!E75</f>
        <v>0</v>
      </c>
      <c r="F73" s="15">
        <f t="shared" si="17"/>
        <v>310</v>
      </c>
      <c r="G73" s="15">
        <f>'[1]02'!H75</f>
        <v>150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'[1]02'!B76</f>
        <v>265</v>
      </c>
      <c r="C74" s="16">
        <f>'[1]02'!C76</f>
        <v>0</v>
      </c>
      <c r="D74" s="16">
        <f>'[1]02'!D76</f>
        <v>45</v>
      </c>
      <c r="E74" s="16">
        <f>'[1]02'!E76</f>
        <v>0</v>
      </c>
      <c r="F74" s="15">
        <f t="shared" si="17"/>
        <v>310</v>
      </c>
      <c r="G74" s="15">
        <f>'[1]02'!H76</f>
        <v>148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'[1]02'!B77</f>
        <v>265</v>
      </c>
      <c r="C75" s="16">
        <f>'[1]02'!C77</f>
        <v>0</v>
      </c>
      <c r="D75" s="16">
        <f>'[1]02'!D77</f>
        <v>45</v>
      </c>
      <c r="E75" s="16">
        <f>'[1]02'!E77</f>
        <v>0</v>
      </c>
      <c r="F75" s="15">
        <f t="shared" si="17"/>
        <v>310</v>
      </c>
      <c r="G75" s="15">
        <f>'[1]02'!H77</f>
        <v>148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'[1]02'!B78</f>
        <v>265</v>
      </c>
      <c r="C76" s="16">
        <f>'[1]02'!C78</f>
        <v>0</v>
      </c>
      <c r="D76" s="16">
        <f>'[1]02'!D78</f>
        <v>45</v>
      </c>
      <c r="E76" s="16">
        <f>'[1]02'!E78</f>
        <v>0</v>
      </c>
      <c r="F76" s="15">
        <f t="shared" si="17"/>
        <v>310</v>
      </c>
      <c r="G76" s="15">
        <f>'[1]02'!H78</f>
        <v>148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'[1]02'!B79</f>
        <v>265</v>
      </c>
      <c r="C77" s="16">
        <f>'[1]02'!C79</f>
        <v>0</v>
      </c>
      <c r="D77" s="16">
        <f>'[1]02'!D79</f>
        <v>45</v>
      </c>
      <c r="E77" s="16">
        <f>'[1]02'!E79</f>
        <v>0</v>
      </c>
      <c r="F77" s="15">
        <f t="shared" si="17"/>
        <v>310</v>
      </c>
      <c r="G77" s="15">
        <f>'[1]02'!H79</f>
        <v>148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'[1]02'!B80</f>
        <v>265</v>
      </c>
      <c r="C78" s="16">
        <f>'[1]02'!C80</f>
        <v>0</v>
      </c>
      <c r="D78" s="16">
        <f>'[1]02'!D80</f>
        <v>45</v>
      </c>
      <c r="E78" s="16">
        <f>'[1]02'!E80</f>
        <v>0</v>
      </c>
      <c r="F78" s="15">
        <f t="shared" si="17"/>
        <v>310</v>
      </c>
      <c r="G78" s="15">
        <f>'[1]02'!H80</f>
        <v>148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'[1]02'!B81</f>
        <v>265</v>
      </c>
      <c r="C79" s="16">
        <f>'[1]02'!C81</f>
        <v>0</v>
      </c>
      <c r="D79" s="16">
        <f>'[1]02'!D81</f>
        <v>45</v>
      </c>
      <c r="E79" s="16">
        <f>'[1]02'!E81</f>
        <v>0</v>
      </c>
      <c r="F79" s="15">
        <f t="shared" si="17"/>
        <v>310</v>
      </c>
      <c r="G79" s="15">
        <f>'[1]02'!H81</f>
        <v>148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'[1]02'!B82</f>
        <v>265</v>
      </c>
      <c r="C80" s="16">
        <f>'[1]02'!C82</f>
        <v>0</v>
      </c>
      <c r="D80" s="16">
        <f>'[1]02'!D82</f>
        <v>45</v>
      </c>
      <c r="E80" s="16">
        <f>'[1]02'!E82</f>
        <v>0</v>
      </c>
      <c r="F80" s="15">
        <f t="shared" si="17"/>
        <v>310</v>
      </c>
      <c r="G80" s="15">
        <f>'[1]02'!H82</f>
        <v>148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'[1]02'!B83</f>
        <v>265</v>
      </c>
      <c r="C81" s="16">
        <f>'[1]02'!C83</f>
        <v>0</v>
      </c>
      <c r="D81" s="16">
        <f>'[1]02'!D83</f>
        <v>45</v>
      </c>
      <c r="E81" s="16">
        <f>'[1]02'!E83</f>
        <v>0</v>
      </c>
      <c r="F81" s="15">
        <f t="shared" si="17"/>
        <v>310</v>
      </c>
      <c r="G81" s="15">
        <f>'[1]02'!H83</f>
        <v>148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'[1]02'!B84</f>
        <v>265</v>
      </c>
      <c r="C82" s="16">
        <f>'[1]02'!C84</f>
        <v>0</v>
      </c>
      <c r="D82" s="16">
        <f>'[1]02'!D84</f>
        <v>45</v>
      </c>
      <c r="E82" s="16">
        <f>'[1]02'!E84</f>
        <v>0</v>
      </c>
      <c r="F82" s="15">
        <f t="shared" si="17"/>
        <v>310</v>
      </c>
      <c r="G82" s="15">
        <f>'[1]02'!H84</f>
        <v>148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'[1]02'!B85</f>
        <v>265</v>
      </c>
      <c r="C83" s="16">
        <f>'[1]02'!C85</f>
        <v>0</v>
      </c>
      <c r="D83" s="16">
        <f>'[1]02'!D85</f>
        <v>45</v>
      </c>
      <c r="E83" s="16">
        <f>'[1]02'!E85</f>
        <v>0</v>
      </c>
      <c r="F83" s="15">
        <f t="shared" si="17"/>
        <v>310</v>
      </c>
      <c r="G83" s="15">
        <f>'[1]02'!H85</f>
        <v>150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'[1]02'!B86</f>
        <v>265</v>
      </c>
      <c r="C84" s="16">
        <f>'[1]02'!C86</f>
        <v>0</v>
      </c>
      <c r="D84" s="16">
        <f>'[1]02'!D86</f>
        <v>45</v>
      </c>
      <c r="E84" s="16">
        <f>'[1]02'!E86</f>
        <v>0</v>
      </c>
      <c r="F84" s="15">
        <f t="shared" si="17"/>
        <v>310</v>
      </c>
      <c r="G84" s="15">
        <f>'[1]02'!H86</f>
        <v>150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'[1]02'!B87</f>
        <v>265</v>
      </c>
      <c r="C85" s="16">
        <f>'[1]02'!C87</f>
        <v>0</v>
      </c>
      <c r="D85" s="16">
        <f>'[1]02'!D87</f>
        <v>45</v>
      </c>
      <c r="E85" s="16">
        <f>'[1]02'!E87</f>
        <v>0</v>
      </c>
      <c r="F85" s="15">
        <f t="shared" si="17"/>
        <v>310</v>
      </c>
      <c r="G85" s="15">
        <f>'[1]02'!H87</f>
        <v>150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'[1]02'!B88</f>
        <v>265</v>
      </c>
      <c r="C86" s="16">
        <f>'[1]02'!C88</f>
        <v>0</v>
      </c>
      <c r="D86" s="16">
        <f>'[1]02'!D88</f>
        <v>45</v>
      </c>
      <c r="E86" s="16">
        <f>'[1]02'!E88</f>
        <v>0</v>
      </c>
      <c r="F86" s="15">
        <f t="shared" si="17"/>
        <v>310</v>
      </c>
      <c r="G86" s="15">
        <f>'[1]02'!H88</f>
        <v>150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'[1]02'!B89</f>
        <v>265</v>
      </c>
      <c r="C87" s="16">
        <f>'[1]02'!C89</f>
        <v>0</v>
      </c>
      <c r="D87" s="16">
        <f>'[1]02'!D89</f>
        <v>45</v>
      </c>
      <c r="E87" s="16">
        <f>'[1]02'!E89</f>
        <v>0</v>
      </c>
      <c r="F87" s="15">
        <f t="shared" si="17"/>
        <v>310</v>
      </c>
      <c r="G87" s="15">
        <f>'[1]02'!H89</f>
        <v>148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'[1]02'!B90</f>
        <v>265</v>
      </c>
      <c r="C88" s="16">
        <f>'[1]02'!C90</f>
        <v>0</v>
      </c>
      <c r="D88" s="16">
        <f>'[1]02'!D90</f>
        <v>45</v>
      </c>
      <c r="E88" s="16">
        <f>'[1]02'!E90</f>
        <v>0</v>
      </c>
      <c r="F88" s="15">
        <f t="shared" si="17"/>
        <v>310</v>
      </c>
      <c r="G88" s="15">
        <f>'[1]02'!H90</f>
        <v>148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'[1]02'!B91</f>
        <v>265</v>
      </c>
      <c r="C89" s="16">
        <f>'[1]02'!C91</f>
        <v>0</v>
      </c>
      <c r="D89" s="16">
        <f>'[1]02'!D91</f>
        <v>45</v>
      </c>
      <c r="E89" s="16">
        <f>'[1]02'!E91</f>
        <v>0</v>
      </c>
      <c r="F89" s="15">
        <f t="shared" si="17"/>
        <v>310</v>
      </c>
      <c r="G89" s="15">
        <f>'[1]02'!H91</f>
        <v>148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'[1]02'!B92</f>
        <v>265</v>
      </c>
      <c r="C90" s="16">
        <f>'[1]02'!C92</f>
        <v>0</v>
      </c>
      <c r="D90" s="16">
        <f>'[1]02'!D92</f>
        <v>45</v>
      </c>
      <c r="E90" s="16">
        <f>'[1]02'!E92</f>
        <v>0</v>
      </c>
      <c r="F90" s="15">
        <f t="shared" si="17"/>
        <v>310</v>
      </c>
      <c r="G90" s="15">
        <f>'[1]02'!H92</f>
        <v>148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'[1]02'!B93</f>
        <v>265</v>
      </c>
      <c r="C91" s="16">
        <f>'[1]02'!C93</f>
        <v>0</v>
      </c>
      <c r="D91" s="16">
        <f>'[1]02'!D93</f>
        <v>45</v>
      </c>
      <c r="E91" s="16">
        <f>'[1]02'!E93</f>
        <v>0</v>
      </c>
      <c r="F91" s="15">
        <f t="shared" si="17"/>
        <v>310</v>
      </c>
      <c r="G91" s="15">
        <f>'[1]02'!H93</f>
        <v>148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'[1]02'!B94</f>
        <v>265</v>
      </c>
      <c r="C92" s="16">
        <f>'[1]02'!C94</f>
        <v>0</v>
      </c>
      <c r="D92" s="16">
        <f>'[1]02'!D94</f>
        <v>45</v>
      </c>
      <c r="E92" s="16">
        <f>'[1]02'!E94</f>
        <v>0</v>
      </c>
      <c r="F92" s="15">
        <f t="shared" si="17"/>
        <v>310</v>
      </c>
      <c r="G92" s="15">
        <f>'[1]02'!H94</f>
        <v>148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'[1]02'!B95</f>
        <v>265</v>
      </c>
      <c r="C93" s="16">
        <f>'[1]02'!C95</f>
        <v>0</v>
      </c>
      <c r="D93" s="16">
        <f>'[1]02'!D95</f>
        <v>45</v>
      </c>
      <c r="E93" s="16">
        <f>'[1]02'!E95</f>
        <v>0</v>
      </c>
      <c r="F93" s="15">
        <f t="shared" si="17"/>
        <v>310</v>
      </c>
      <c r="G93" s="15">
        <f>'[1]02'!H95</f>
        <v>148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'[1]02'!B96</f>
        <v>265</v>
      </c>
      <c r="C94" s="16">
        <f>'[1]02'!C96</f>
        <v>0</v>
      </c>
      <c r="D94" s="16">
        <f>'[1]02'!D96</f>
        <v>45</v>
      </c>
      <c r="E94" s="16">
        <f>'[1]02'!E96</f>
        <v>0</v>
      </c>
      <c r="F94" s="15">
        <f t="shared" si="17"/>
        <v>310</v>
      </c>
      <c r="G94" s="15">
        <f>'[1]02'!H96</f>
        <v>148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'[1]02'!B97</f>
        <v>265</v>
      </c>
      <c r="C95" s="16">
        <f>'[1]02'!C97</f>
        <v>0</v>
      </c>
      <c r="D95" s="16">
        <f>'[1]02'!D97</f>
        <v>45</v>
      </c>
      <c r="E95" s="16">
        <f>'[1]02'!E97</f>
        <v>0</v>
      </c>
      <c r="F95" s="15">
        <f t="shared" si="17"/>
        <v>310</v>
      </c>
      <c r="G95" s="15">
        <f>'[1]02'!H97</f>
        <v>148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'[1]02'!B98</f>
        <v>265</v>
      </c>
      <c r="C96" s="16">
        <f>'[1]02'!C98</f>
        <v>0</v>
      </c>
      <c r="D96" s="16">
        <f>'[1]02'!D98</f>
        <v>45</v>
      </c>
      <c r="E96" s="16">
        <f>'[1]02'!E98</f>
        <v>0</v>
      </c>
      <c r="F96" s="15">
        <f t="shared" si="17"/>
        <v>310</v>
      </c>
      <c r="G96" s="15">
        <f>'[1]02'!H98</f>
        <v>148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'[1]02'!B99</f>
        <v>265</v>
      </c>
      <c r="C97" s="16">
        <f>'[1]02'!C99</f>
        <v>0</v>
      </c>
      <c r="D97" s="16">
        <f>'[1]02'!D99</f>
        <v>45</v>
      </c>
      <c r="E97" s="16">
        <f>'[1]02'!E99</f>
        <v>0</v>
      </c>
      <c r="F97" s="15">
        <f t="shared" si="17"/>
        <v>310</v>
      </c>
      <c r="G97" s="15">
        <f>'[1]02'!H99</f>
        <v>148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'[1]02'!B100</f>
        <v>265</v>
      </c>
      <c r="C98" s="16">
        <f>'[1]02'!C100</f>
        <v>0</v>
      </c>
      <c r="D98" s="16">
        <f>'[1]02'!D100</f>
        <v>45</v>
      </c>
      <c r="E98" s="16">
        <f>'[1]02'!E100</f>
        <v>0</v>
      </c>
      <c r="F98" s="15">
        <f t="shared" si="17"/>
        <v>310</v>
      </c>
      <c r="G98" s="15">
        <f>'[1]02'!H100</f>
        <v>148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3.6284999999999998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3.6284999999999998</v>
      </c>
      <c r="L99" s="15">
        <f t="shared" si="18"/>
        <v>2.4E-2</v>
      </c>
      <c r="M99" s="15">
        <f t="shared" si="18"/>
        <v>3.6284999999999998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3.6284999999999998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T87" sqref="T87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'[2]02'!B5</f>
        <v>84</v>
      </c>
      <c r="C3" s="194">
        <f>'[2]02'!C5</f>
        <v>0</v>
      </c>
      <c r="D3" s="194">
        <f>'[2]02'!D5</f>
        <v>0</v>
      </c>
      <c r="E3" s="194">
        <f>'[2]02'!E5</f>
        <v>0</v>
      </c>
      <c r="F3" s="15">
        <f>SUM(B3:E3)</f>
        <v>84</v>
      </c>
      <c r="G3" s="193">
        <f>'[2]02'!H5</f>
        <v>35</v>
      </c>
      <c r="H3" s="194">
        <f>'[2]02'!I5</f>
        <v>0</v>
      </c>
      <c r="I3" s="194">
        <f>'[2]02'!J5</f>
        <v>0</v>
      </c>
      <c r="J3" s="194">
        <f>'[2]02'!K5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3">
        <f>'[2]02'!B6</f>
        <v>84</v>
      </c>
      <c r="C4" s="194">
        <f>'[2]02'!C6</f>
        <v>0</v>
      </c>
      <c r="D4" s="194">
        <f>'[2]02'!D6</f>
        <v>0</v>
      </c>
      <c r="E4" s="194">
        <f>'[2]02'!E6</f>
        <v>0</v>
      </c>
      <c r="F4" s="15">
        <f>SUM(B4:E4)</f>
        <v>84</v>
      </c>
      <c r="G4" s="193">
        <f>'[2]02'!H6</f>
        <v>35</v>
      </c>
      <c r="H4" s="194">
        <f>'[2]02'!I6</f>
        <v>0</v>
      </c>
      <c r="I4" s="194">
        <f>'[2]02'!J6</f>
        <v>0</v>
      </c>
      <c r="J4" s="194">
        <f>'[2]02'!K6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3">
        <f>'[2]02'!B7</f>
        <v>84</v>
      </c>
      <c r="C5" s="194">
        <f>'[2]02'!C7</f>
        <v>0</v>
      </c>
      <c r="D5" s="194">
        <f>'[2]02'!D7</f>
        <v>0</v>
      </c>
      <c r="E5" s="194">
        <f>'[2]02'!E7</f>
        <v>0</v>
      </c>
      <c r="F5" s="15">
        <f t="shared" ref="F5:F68" si="6">SUM(B5:E5)</f>
        <v>84</v>
      </c>
      <c r="G5" s="193">
        <f>'[2]02'!H7</f>
        <v>35</v>
      </c>
      <c r="H5" s="194">
        <f>'[2]02'!I7</f>
        <v>0</v>
      </c>
      <c r="I5" s="194">
        <f>'[2]02'!J7</f>
        <v>0</v>
      </c>
      <c r="J5" s="194">
        <f>'[2]02'!K7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3">
        <f>'[2]02'!B8</f>
        <v>84</v>
      </c>
      <c r="C6" s="194">
        <f>'[2]02'!C8</f>
        <v>0</v>
      </c>
      <c r="D6" s="194">
        <f>'[2]02'!D8</f>
        <v>0</v>
      </c>
      <c r="E6" s="194">
        <f>'[2]02'!E8</f>
        <v>0</v>
      </c>
      <c r="F6" s="15">
        <f t="shared" si="6"/>
        <v>84</v>
      </c>
      <c r="G6" s="193">
        <f>'[2]02'!H8</f>
        <v>35</v>
      </c>
      <c r="H6" s="194">
        <f>'[2]02'!I8</f>
        <v>0</v>
      </c>
      <c r="I6" s="194">
        <f>'[2]02'!J8</f>
        <v>0</v>
      </c>
      <c r="J6" s="194">
        <f>'[2]02'!K8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3">
        <f>'[2]02'!B9</f>
        <v>84</v>
      </c>
      <c r="C7" s="194">
        <f>'[2]02'!C9</f>
        <v>0</v>
      </c>
      <c r="D7" s="194">
        <f>'[2]02'!D9</f>
        <v>0</v>
      </c>
      <c r="E7" s="194">
        <f>'[2]02'!E9</f>
        <v>0</v>
      </c>
      <c r="F7" s="15">
        <f t="shared" si="6"/>
        <v>84</v>
      </c>
      <c r="G7" s="193">
        <f>'[2]02'!H9</f>
        <v>35</v>
      </c>
      <c r="H7" s="194">
        <f>'[2]02'!I9</f>
        <v>0</v>
      </c>
      <c r="I7" s="194">
        <f>'[2]02'!J9</f>
        <v>0</v>
      </c>
      <c r="J7" s="194">
        <f>'[2]02'!K9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3">
        <f>'[2]02'!B10</f>
        <v>84</v>
      </c>
      <c r="C8" s="194">
        <f>'[2]02'!C10</f>
        <v>0</v>
      </c>
      <c r="D8" s="194">
        <f>'[2]02'!D10</f>
        <v>0</v>
      </c>
      <c r="E8" s="194">
        <f>'[2]02'!E10</f>
        <v>0</v>
      </c>
      <c r="F8" s="15">
        <f t="shared" si="6"/>
        <v>84</v>
      </c>
      <c r="G8" s="193">
        <f>'[2]02'!H10</f>
        <v>35</v>
      </c>
      <c r="H8" s="194">
        <f>'[2]02'!I10</f>
        <v>0</v>
      </c>
      <c r="I8" s="194">
        <f>'[2]02'!J10</f>
        <v>0</v>
      </c>
      <c r="J8" s="194">
        <f>'[2]02'!K10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3">
        <f>'[2]02'!B11</f>
        <v>84</v>
      </c>
      <c r="C9" s="194">
        <f>'[2]02'!C11</f>
        <v>0</v>
      </c>
      <c r="D9" s="194">
        <f>'[2]02'!D11</f>
        <v>0</v>
      </c>
      <c r="E9" s="194">
        <f>'[2]02'!E11</f>
        <v>0</v>
      </c>
      <c r="F9" s="15">
        <f t="shared" si="6"/>
        <v>84</v>
      </c>
      <c r="G9" s="193">
        <f>'[2]02'!H11</f>
        <v>35</v>
      </c>
      <c r="H9" s="194">
        <f>'[2]02'!I11</f>
        <v>0</v>
      </c>
      <c r="I9" s="194">
        <f>'[2]02'!J11</f>
        <v>0</v>
      </c>
      <c r="J9" s="194">
        <f>'[2]02'!K11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3">
        <f>'[2]02'!B12</f>
        <v>84</v>
      </c>
      <c r="C10" s="194">
        <f>'[2]02'!C12</f>
        <v>0</v>
      </c>
      <c r="D10" s="194">
        <f>'[2]02'!D12</f>
        <v>0</v>
      </c>
      <c r="E10" s="194">
        <f>'[2]02'!E12</f>
        <v>0</v>
      </c>
      <c r="F10" s="15">
        <f t="shared" si="6"/>
        <v>84</v>
      </c>
      <c r="G10" s="193">
        <f>'[2]02'!H12</f>
        <v>35</v>
      </c>
      <c r="H10" s="194">
        <f>'[2]02'!I12</f>
        <v>0</v>
      </c>
      <c r="I10" s="194">
        <f>'[2]02'!J12</f>
        <v>0</v>
      </c>
      <c r="J10" s="194">
        <f>'[2]02'!K12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3">
        <f>'[2]02'!B13</f>
        <v>84</v>
      </c>
      <c r="C11" s="194">
        <f>'[2]02'!C13</f>
        <v>0</v>
      </c>
      <c r="D11" s="194">
        <f>'[2]02'!D13</f>
        <v>0</v>
      </c>
      <c r="E11" s="194">
        <f>'[2]02'!E13</f>
        <v>0</v>
      </c>
      <c r="F11" s="15">
        <f t="shared" si="6"/>
        <v>84</v>
      </c>
      <c r="G11" s="193">
        <f>'[2]02'!H13</f>
        <v>35</v>
      </c>
      <c r="H11" s="194">
        <f>'[2]02'!I13</f>
        <v>0</v>
      </c>
      <c r="I11" s="194">
        <f>'[2]02'!J13</f>
        <v>0</v>
      </c>
      <c r="J11" s="194">
        <f>'[2]02'!K13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3">
        <f>'[2]02'!B14</f>
        <v>84</v>
      </c>
      <c r="C12" s="194">
        <f>'[2]02'!C14</f>
        <v>0</v>
      </c>
      <c r="D12" s="194">
        <f>'[2]02'!D14</f>
        <v>0</v>
      </c>
      <c r="E12" s="194">
        <f>'[2]02'!E14</f>
        <v>0</v>
      </c>
      <c r="F12" s="15">
        <f t="shared" si="6"/>
        <v>84</v>
      </c>
      <c r="G12" s="193">
        <f>'[2]02'!H14</f>
        <v>35</v>
      </c>
      <c r="H12" s="194">
        <f>'[2]02'!I14</f>
        <v>0</v>
      </c>
      <c r="I12" s="194">
        <f>'[2]02'!J14</f>
        <v>0</v>
      </c>
      <c r="J12" s="194">
        <f>'[2]02'!K14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3">
        <f>'[2]02'!B15</f>
        <v>84</v>
      </c>
      <c r="C13" s="194">
        <f>'[2]02'!C15</f>
        <v>0</v>
      </c>
      <c r="D13" s="194">
        <f>'[2]02'!D15</f>
        <v>0</v>
      </c>
      <c r="E13" s="194">
        <f>'[2]02'!E15</f>
        <v>0</v>
      </c>
      <c r="F13" s="15">
        <f t="shared" si="6"/>
        <v>84</v>
      </c>
      <c r="G13" s="193">
        <f>'[2]02'!H15</f>
        <v>35</v>
      </c>
      <c r="H13" s="194">
        <f>'[2]02'!I15</f>
        <v>0</v>
      </c>
      <c r="I13" s="194">
        <f>'[2]02'!J15</f>
        <v>0</v>
      </c>
      <c r="J13" s="194">
        <f>'[2]02'!K15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3">
        <f>'[2]02'!B16</f>
        <v>84</v>
      </c>
      <c r="C14" s="194">
        <f>'[2]02'!C16</f>
        <v>0</v>
      </c>
      <c r="D14" s="194">
        <f>'[2]02'!D16</f>
        <v>0</v>
      </c>
      <c r="E14" s="194">
        <f>'[2]02'!E16</f>
        <v>0</v>
      </c>
      <c r="F14" s="15">
        <f t="shared" si="6"/>
        <v>84</v>
      </c>
      <c r="G14" s="193">
        <f>'[2]02'!H16</f>
        <v>35</v>
      </c>
      <c r="H14" s="194">
        <f>'[2]02'!I16</f>
        <v>0</v>
      </c>
      <c r="I14" s="194">
        <f>'[2]02'!J16</f>
        <v>0</v>
      </c>
      <c r="J14" s="194">
        <f>'[2]02'!K16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3">
        <f>'[2]02'!B17</f>
        <v>84</v>
      </c>
      <c r="C15" s="194">
        <f>'[2]02'!C17</f>
        <v>0</v>
      </c>
      <c r="D15" s="194">
        <f>'[2]02'!D17</f>
        <v>0</v>
      </c>
      <c r="E15" s="194">
        <f>'[2]02'!E17</f>
        <v>0</v>
      </c>
      <c r="F15" s="15">
        <f t="shared" si="6"/>
        <v>84</v>
      </c>
      <c r="G15" s="193">
        <f>'[2]02'!H17</f>
        <v>35</v>
      </c>
      <c r="H15" s="194">
        <f>'[2]02'!I17</f>
        <v>0</v>
      </c>
      <c r="I15" s="194">
        <f>'[2]02'!J17</f>
        <v>0</v>
      </c>
      <c r="J15" s="194">
        <f>'[2]02'!K17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3">
        <f>'[2]02'!B18</f>
        <v>84</v>
      </c>
      <c r="C16" s="194">
        <f>'[2]02'!C18</f>
        <v>0</v>
      </c>
      <c r="D16" s="194">
        <f>'[2]02'!D18</f>
        <v>0</v>
      </c>
      <c r="E16" s="194">
        <f>'[2]02'!E18</f>
        <v>0</v>
      </c>
      <c r="F16" s="15">
        <f t="shared" si="6"/>
        <v>84</v>
      </c>
      <c r="G16" s="193">
        <f>'[2]02'!H18</f>
        <v>35</v>
      </c>
      <c r="H16" s="194">
        <f>'[2]02'!I18</f>
        <v>0</v>
      </c>
      <c r="I16" s="194">
        <f>'[2]02'!J18</f>
        <v>0</v>
      </c>
      <c r="J16" s="194">
        <f>'[2]02'!K18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3">
        <f>'[2]02'!B19</f>
        <v>84</v>
      </c>
      <c r="C17" s="194">
        <f>'[2]02'!C19</f>
        <v>0</v>
      </c>
      <c r="D17" s="194">
        <f>'[2]02'!D19</f>
        <v>0</v>
      </c>
      <c r="E17" s="194">
        <f>'[2]02'!E19</f>
        <v>0</v>
      </c>
      <c r="F17" s="15">
        <f t="shared" si="6"/>
        <v>84</v>
      </c>
      <c r="G17" s="193">
        <f>'[2]02'!H19</f>
        <v>35</v>
      </c>
      <c r="H17" s="194">
        <f>'[2]02'!I19</f>
        <v>0</v>
      </c>
      <c r="I17" s="194">
        <f>'[2]02'!J19</f>
        <v>0</v>
      </c>
      <c r="J17" s="194">
        <f>'[2]02'!K19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3">
        <f>'[2]02'!B20</f>
        <v>84</v>
      </c>
      <c r="C18" s="194">
        <f>'[2]02'!C20</f>
        <v>0</v>
      </c>
      <c r="D18" s="194">
        <f>'[2]02'!D20</f>
        <v>0</v>
      </c>
      <c r="E18" s="194">
        <f>'[2]02'!E20</f>
        <v>0</v>
      </c>
      <c r="F18" s="15">
        <f t="shared" si="6"/>
        <v>84</v>
      </c>
      <c r="G18" s="193">
        <f>'[2]02'!H20</f>
        <v>35</v>
      </c>
      <c r="H18" s="194">
        <f>'[2]02'!I20</f>
        <v>0</v>
      </c>
      <c r="I18" s="194">
        <f>'[2]02'!J20</f>
        <v>0</v>
      </c>
      <c r="J18" s="194">
        <f>'[2]02'!K20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3">
        <f>'[2]02'!B21</f>
        <v>84</v>
      </c>
      <c r="C19" s="194">
        <f>'[2]02'!C21</f>
        <v>0</v>
      </c>
      <c r="D19" s="194">
        <f>'[2]02'!D21</f>
        <v>0</v>
      </c>
      <c r="E19" s="194">
        <f>'[2]02'!E21</f>
        <v>0</v>
      </c>
      <c r="F19" s="15">
        <f t="shared" si="6"/>
        <v>84</v>
      </c>
      <c r="G19" s="193">
        <f>'[2]02'!H21</f>
        <v>35</v>
      </c>
      <c r="H19" s="194">
        <f>'[2]02'!I21</f>
        <v>0</v>
      </c>
      <c r="I19" s="194">
        <f>'[2]02'!J21</f>
        <v>0</v>
      </c>
      <c r="J19" s="194">
        <f>'[2]02'!K21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3">
        <f>'[2]02'!B22</f>
        <v>84</v>
      </c>
      <c r="C20" s="194">
        <f>'[2]02'!C22</f>
        <v>0</v>
      </c>
      <c r="D20" s="194">
        <f>'[2]02'!D22</f>
        <v>0</v>
      </c>
      <c r="E20" s="194">
        <f>'[2]02'!E22</f>
        <v>0</v>
      </c>
      <c r="F20" s="15">
        <f t="shared" si="6"/>
        <v>84</v>
      </c>
      <c r="G20" s="193">
        <f>'[2]02'!H22</f>
        <v>35</v>
      </c>
      <c r="H20" s="194">
        <f>'[2]02'!I22</f>
        <v>0</v>
      </c>
      <c r="I20" s="194">
        <f>'[2]02'!J22</f>
        <v>0</v>
      </c>
      <c r="J20" s="194">
        <f>'[2]02'!K22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3">
        <f>'[2]02'!B23</f>
        <v>84</v>
      </c>
      <c r="C21" s="194">
        <f>'[2]02'!C23</f>
        <v>0</v>
      </c>
      <c r="D21" s="194">
        <f>'[2]02'!D23</f>
        <v>0</v>
      </c>
      <c r="E21" s="194">
        <f>'[2]02'!E23</f>
        <v>0</v>
      </c>
      <c r="F21" s="15">
        <f t="shared" si="6"/>
        <v>84</v>
      </c>
      <c r="G21" s="193">
        <f>'[2]02'!H23</f>
        <v>35</v>
      </c>
      <c r="H21" s="194">
        <f>'[2]02'!I23</f>
        <v>0</v>
      </c>
      <c r="I21" s="194">
        <f>'[2]02'!J23</f>
        <v>0</v>
      </c>
      <c r="J21" s="194">
        <f>'[2]02'!K23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3">
        <f>'[2]02'!B24</f>
        <v>84</v>
      </c>
      <c r="C22" s="194">
        <f>'[2]02'!C24</f>
        <v>0</v>
      </c>
      <c r="D22" s="194">
        <f>'[2]02'!D24</f>
        <v>0</v>
      </c>
      <c r="E22" s="194">
        <f>'[2]02'!E24</f>
        <v>0</v>
      </c>
      <c r="F22" s="15">
        <f t="shared" si="6"/>
        <v>84</v>
      </c>
      <c r="G22" s="193">
        <f>'[2]02'!H24</f>
        <v>35</v>
      </c>
      <c r="H22" s="194">
        <f>'[2]02'!I24</f>
        <v>0</v>
      </c>
      <c r="I22" s="194">
        <f>'[2]02'!J24</f>
        <v>0</v>
      </c>
      <c r="J22" s="194">
        <f>'[2]02'!K24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3">
        <f>'[2]02'!B25</f>
        <v>84</v>
      </c>
      <c r="C23" s="194">
        <f>'[2]02'!C25</f>
        <v>0</v>
      </c>
      <c r="D23" s="194">
        <f>'[2]02'!D25</f>
        <v>0</v>
      </c>
      <c r="E23" s="194">
        <f>'[2]02'!E25</f>
        <v>0</v>
      </c>
      <c r="F23" s="15">
        <f t="shared" si="6"/>
        <v>84</v>
      </c>
      <c r="G23" s="193">
        <f>'[2]02'!H25</f>
        <v>35</v>
      </c>
      <c r="H23" s="194">
        <f>'[2]02'!I25</f>
        <v>0</v>
      </c>
      <c r="I23" s="194">
        <f>'[2]02'!J25</f>
        <v>0</v>
      </c>
      <c r="J23" s="194">
        <f>'[2]02'!K25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3">
        <f>'[2]02'!B26</f>
        <v>84</v>
      </c>
      <c r="C24" s="194">
        <f>'[2]02'!C26</f>
        <v>0</v>
      </c>
      <c r="D24" s="194">
        <f>'[2]02'!D26</f>
        <v>0</v>
      </c>
      <c r="E24" s="194">
        <f>'[2]02'!E26</f>
        <v>0</v>
      </c>
      <c r="F24" s="15">
        <f t="shared" si="6"/>
        <v>84</v>
      </c>
      <c r="G24" s="193">
        <f>'[2]02'!H26</f>
        <v>35</v>
      </c>
      <c r="H24" s="194">
        <f>'[2]02'!I26</f>
        <v>0</v>
      </c>
      <c r="I24" s="194">
        <f>'[2]02'!J26</f>
        <v>0</v>
      </c>
      <c r="J24" s="194">
        <f>'[2]02'!K26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3">
        <f>'[2]02'!B27</f>
        <v>84</v>
      </c>
      <c r="C25" s="194">
        <f>'[2]02'!C27</f>
        <v>0</v>
      </c>
      <c r="D25" s="194">
        <f>'[2]02'!D27</f>
        <v>0</v>
      </c>
      <c r="E25" s="194">
        <f>'[2]02'!E27</f>
        <v>0</v>
      </c>
      <c r="F25" s="15">
        <f t="shared" si="6"/>
        <v>84</v>
      </c>
      <c r="G25" s="193">
        <f>'[2]02'!H27</f>
        <v>35</v>
      </c>
      <c r="H25" s="194">
        <f>'[2]02'!I27</f>
        <v>0</v>
      </c>
      <c r="I25" s="194">
        <f>'[2]02'!J27</f>
        <v>0</v>
      </c>
      <c r="J25" s="194">
        <f>'[2]02'!K27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3">
        <f>'[2]02'!B28</f>
        <v>84</v>
      </c>
      <c r="C26" s="194">
        <f>'[2]02'!C28</f>
        <v>0</v>
      </c>
      <c r="D26" s="194">
        <f>'[2]02'!D28</f>
        <v>0</v>
      </c>
      <c r="E26" s="194">
        <f>'[2]02'!E28</f>
        <v>0</v>
      </c>
      <c r="F26" s="15">
        <f t="shared" si="6"/>
        <v>84</v>
      </c>
      <c r="G26" s="193">
        <f>'[2]02'!H28</f>
        <v>35</v>
      </c>
      <c r="H26" s="194">
        <f>'[2]02'!I28</f>
        <v>0</v>
      </c>
      <c r="I26" s="194">
        <f>'[2]02'!J28</f>
        <v>0</v>
      </c>
      <c r="J26" s="194">
        <f>'[2]02'!K28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3">
        <f>'[2]02'!B29</f>
        <v>84</v>
      </c>
      <c r="C27" s="194">
        <f>'[2]02'!C29</f>
        <v>0</v>
      </c>
      <c r="D27" s="194">
        <f>'[2]02'!D29</f>
        <v>0</v>
      </c>
      <c r="E27" s="194">
        <f>'[2]02'!E29</f>
        <v>0</v>
      </c>
      <c r="F27" s="15">
        <f t="shared" si="6"/>
        <v>84</v>
      </c>
      <c r="G27" s="193">
        <f>'[2]02'!H29</f>
        <v>35</v>
      </c>
      <c r="H27" s="194">
        <f>'[2]02'!I29</f>
        <v>0</v>
      </c>
      <c r="I27" s="194">
        <f>'[2]02'!J29</f>
        <v>0</v>
      </c>
      <c r="J27" s="194">
        <f>'[2]02'!K29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3">
        <f>'[2]02'!B30</f>
        <v>84</v>
      </c>
      <c r="C28" s="194">
        <f>'[2]02'!C30</f>
        <v>0</v>
      </c>
      <c r="D28" s="194">
        <f>'[2]02'!D30</f>
        <v>0</v>
      </c>
      <c r="E28" s="194">
        <f>'[2]02'!E30</f>
        <v>0</v>
      </c>
      <c r="F28" s="15">
        <f t="shared" si="6"/>
        <v>84</v>
      </c>
      <c r="G28" s="193">
        <f>'[2]02'!H30</f>
        <v>35</v>
      </c>
      <c r="H28" s="194">
        <f>'[2]02'!I30</f>
        <v>0</v>
      </c>
      <c r="I28" s="194">
        <f>'[2]02'!J30</f>
        <v>0</v>
      </c>
      <c r="J28" s="194">
        <f>'[2]02'!K30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3">
        <f>'[2]02'!B31</f>
        <v>84</v>
      </c>
      <c r="C29" s="194">
        <f>'[2]02'!C31</f>
        <v>0</v>
      </c>
      <c r="D29" s="194">
        <f>'[2]02'!D31</f>
        <v>0</v>
      </c>
      <c r="E29" s="194">
        <f>'[2]02'!E31</f>
        <v>0</v>
      </c>
      <c r="F29" s="15">
        <f t="shared" si="6"/>
        <v>84</v>
      </c>
      <c r="G29" s="193">
        <f>'[2]02'!H31</f>
        <v>35</v>
      </c>
      <c r="H29" s="194">
        <f>'[2]02'!I31</f>
        <v>0</v>
      </c>
      <c r="I29" s="194">
        <f>'[2]02'!J31</f>
        <v>0</v>
      </c>
      <c r="J29" s="194">
        <f>'[2]02'!K31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3">
        <f>'[2]02'!B32</f>
        <v>84</v>
      </c>
      <c r="C30" s="194">
        <f>'[2]02'!C32</f>
        <v>0</v>
      </c>
      <c r="D30" s="194">
        <f>'[2]02'!D32</f>
        <v>0</v>
      </c>
      <c r="E30" s="194">
        <f>'[2]02'!E32</f>
        <v>0</v>
      </c>
      <c r="F30" s="15">
        <f t="shared" si="6"/>
        <v>84</v>
      </c>
      <c r="G30" s="193">
        <f>'[2]02'!H32</f>
        <v>35</v>
      </c>
      <c r="H30" s="194">
        <f>'[2]02'!I32</f>
        <v>0</v>
      </c>
      <c r="I30" s="194">
        <f>'[2]02'!J32</f>
        <v>0</v>
      </c>
      <c r="J30" s="194">
        <f>'[2]02'!K32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3">
        <f>'[2]02'!B33</f>
        <v>84</v>
      </c>
      <c r="C31" s="194">
        <f>'[2]02'!C33</f>
        <v>0</v>
      </c>
      <c r="D31" s="194">
        <f>'[2]02'!D33</f>
        <v>0</v>
      </c>
      <c r="E31" s="194">
        <f>'[2]02'!E33</f>
        <v>0</v>
      </c>
      <c r="F31" s="15">
        <f t="shared" si="6"/>
        <v>84</v>
      </c>
      <c r="G31" s="193">
        <f>'[2]02'!H33</f>
        <v>35</v>
      </c>
      <c r="H31" s="194">
        <f>'[2]02'!I33</f>
        <v>0</v>
      </c>
      <c r="I31" s="194">
        <f>'[2]02'!J33</f>
        <v>0</v>
      </c>
      <c r="J31" s="194">
        <f>'[2]02'!K33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3">
        <f>'[2]02'!B34</f>
        <v>84</v>
      </c>
      <c r="C32" s="194">
        <f>'[2]02'!C34</f>
        <v>0</v>
      </c>
      <c r="D32" s="194">
        <f>'[2]02'!D34</f>
        <v>0</v>
      </c>
      <c r="E32" s="194">
        <f>'[2]02'!E34</f>
        <v>0</v>
      </c>
      <c r="F32" s="15">
        <f t="shared" si="6"/>
        <v>84</v>
      </c>
      <c r="G32" s="193">
        <f>'[2]02'!H34</f>
        <v>35</v>
      </c>
      <c r="H32" s="194">
        <f>'[2]02'!I34</f>
        <v>0</v>
      </c>
      <c r="I32" s="194">
        <f>'[2]02'!J34</f>
        <v>0</v>
      </c>
      <c r="J32" s="194">
        <f>'[2]02'!K34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3">
        <f>'[2]02'!B35</f>
        <v>84</v>
      </c>
      <c r="C33" s="194">
        <f>'[2]02'!C35</f>
        <v>0</v>
      </c>
      <c r="D33" s="194">
        <f>'[2]02'!D35</f>
        <v>0</v>
      </c>
      <c r="E33" s="194">
        <f>'[2]02'!E35</f>
        <v>0</v>
      </c>
      <c r="F33" s="15">
        <f t="shared" si="6"/>
        <v>84</v>
      </c>
      <c r="G33" s="193">
        <f>'[2]02'!H35</f>
        <v>35</v>
      </c>
      <c r="H33" s="194">
        <f>'[2]02'!I35</f>
        <v>0</v>
      </c>
      <c r="I33" s="194">
        <f>'[2]02'!J35</f>
        <v>0</v>
      </c>
      <c r="J33" s="194">
        <f>'[2]02'!K35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3">
        <f>'[2]02'!B36</f>
        <v>84</v>
      </c>
      <c r="C34" s="194">
        <f>'[2]02'!C36</f>
        <v>0</v>
      </c>
      <c r="D34" s="194">
        <f>'[2]02'!D36</f>
        <v>0</v>
      </c>
      <c r="E34" s="194">
        <f>'[2]02'!E36</f>
        <v>0</v>
      </c>
      <c r="F34" s="15">
        <f t="shared" si="6"/>
        <v>84</v>
      </c>
      <c r="G34" s="193">
        <f>'[2]02'!H36</f>
        <v>35</v>
      </c>
      <c r="H34" s="194">
        <f>'[2]02'!I36</f>
        <v>0</v>
      </c>
      <c r="I34" s="194">
        <f>'[2]02'!J36</f>
        <v>0</v>
      </c>
      <c r="J34" s="194">
        <f>'[2]02'!K36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3">
        <f>'[2]02'!B37</f>
        <v>84</v>
      </c>
      <c r="C35" s="194">
        <f>'[2]02'!C37</f>
        <v>0</v>
      </c>
      <c r="D35" s="194">
        <f>'[2]02'!D37</f>
        <v>0</v>
      </c>
      <c r="E35" s="194">
        <f>'[2]02'!E37</f>
        <v>0</v>
      </c>
      <c r="F35" s="15">
        <f t="shared" si="6"/>
        <v>84</v>
      </c>
      <c r="G35" s="193">
        <f>'[2]02'!H37</f>
        <v>35</v>
      </c>
      <c r="H35" s="194">
        <f>'[2]02'!I37</f>
        <v>0</v>
      </c>
      <c r="I35" s="194">
        <f>'[2]02'!J37</f>
        <v>0</v>
      </c>
      <c r="J35" s="194">
        <f>'[2]02'!K37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3">
        <f>'[2]02'!B38</f>
        <v>84</v>
      </c>
      <c r="C36" s="194">
        <f>'[2]02'!C38</f>
        <v>0</v>
      </c>
      <c r="D36" s="194">
        <f>'[2]02'!D38</f>
        <v>0</v>
      </c>
      <c r="E36" s="194">
        <f>'[2]02'!E38</f>
        <v>0</v>
      </c>
      <c r="F36" s="15">
        <f t="shared" si="6"/>
        <v>84</v>
      </c>
      <c r="G36" s="193">
        <f>'[2]02'!H38</f>
        <v>35</v>
      </c>
      <c r="H36" s="194">
        <f>'[2]02'!I38</f>
        <v>0</v>
      </c>
      <c r="I36" s="194">
        <f>'[2]02'!J38</f>
        <v>0</v>
      </c>
      <c r="J36" s="194">
        <f>'[2]02'!K38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3">
        <f>'[2]02'!B39</f>
        <v>84</v>
      </c>
      <c r="C37" s="194">
        <f>'[2]02'!C39</f>
        <v>0</v>
      </c>
      <c r="D37" s="194">
        <f>'[2]02'!D39</f>
        <v>0</v>
      </c>
      <c r="E37" s="194">
        <f>'[2]02'!E39</f>
        <v>0</v>
      </c>
      <c r="F37" s="15">
        <f t="shared" si="6"/>
        <v>84</v>
      </c>
      <c r="G37" s="193">
        <f>'[2]02'!H39</f>
        <v>35</v>
      </c>
      <c r="H37" s="194">
        <f>'[2]02'!I39</f>
        <v>0</v>
      </c>
      <c r="I37" s="194">
        <f>'[2]02'!J39</f>
        <v>0</v>
      </c>
      <c r="J37" s="194">
        <f>'[2]02'!K39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3">
        <f>'[2]02'!B40</f>
        <v>84</v>
      </c>
      <c r="C38" s="194">
        <f>'[2]02'!C40</f>
        <v>0</v>
      </c>
      <c r="D38" s="194">
        <f>'[2]02'!D40</f>
        <v>0</v>
      </c>
      <c r="E38" s="194">
        <f>'[2]02'!E40</f>
        <v>0</v>
      </c>
      <c r="F38" s="15">
        <f t="shared" si="6"/>
        <v>84</v>
      </c>
      <c r="G38" s="193">
        <f>'[2]02'!H40</f>
        <v>34</v>
      </c>
      <c r="H38" s="194">
        <f>'[2]02'!I40</f>
        <v>0</v>
      </c>
      <c r="I38" s="194">
        <f>'[2]02'!J40</f>
        <v>0</v>
      </c>
      <c r="J38" s="194">
        <f>'[2]02'!K40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3">
        <f>'[2]02'!B41</f>
        <v>84</v>
      </c>
      <c r="C39" s="194">
        <f>'[2]02'!C41</f>
        <v>0</v>
      </c>
      <c r="D39" s="194">
        <f>'[2]02'!D41</f>
        <v>0</v>
      </c>
      <c r="E39" s="194">
        <f>'[2]02'!E41</f>
        <v>0</v>
      </c>
      <c r="F39" s="15">
        <f t="shared" si="6"/>
        <v>84</v>
      </c>
      <c r="G39" s="193">
        <f>'[2]02'!H41</f>
        <v>34</v>
      </c>
      <c r="H39" s="194">
        <f>'[2]02'!I41</f>
        <v>0</v>
      </c>
      <c r="I39" s="194">
        <f>'[2]02'!J41</f>
        <v>0</v>
      </c>
      <c r="J39" s="194">
        <f>'[2]02'!K41</f>
        <v>0</v>
      </c>
      <c r="K39" s="15">
        <f t="shared" si="3"/>
        <v>34</v>
      </c>
      <c r="L39" s="18">
        <f>frq!C39</f>
        <v>1</v>
      </c>
      <c r="M39" s="125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</row>
    <row r="40" spans="1:18">
      <c r="A40" s="8" t="s">
        <v>82</v>
      </c>
      <c r="B40" s="193">
        <f>'[2]02'!B42</f>
        <v>84</v>
      </c>
      <c r="C40" s="194">
        <f>'[2]02'!C42</f>
        <v>0</v>
      </c>
      <c r="D40" s="194">
        <f>'[2]02'!D42</f>
        <v>0</v>
      </c>
      <c r="E40" s="194">
        <f>'[2]02'!E42</f>
        <v>0</v>
      </c>
      <c r="F40" s="15">
        <f t="shared" si="6"/>
        <v>84</v>
      </c>
      <c r="G40" s="193">
        <f>'[2]02'!H42</f>
        <v>34</v>
      </c>
      <c r="H40" s="194">
        <f>'[2]02'!I42</f>
        <v>0</v>
      </c>
      <c r="I40" s="194">
        <f>'[2]02'!J42</f>
        <v>0</v>
      </c>
      <c r="J40" s="194">
        <f>'[2]02'!K42</f>
        <v>0</v>
      </c>
      <c r="K40" s="15">
        <f t="shared" si="3"/>
        <v>34</v>
      </c>
      <c r="L40" s="18">
        <f>frq!C40</f>
        <v>1</v>
      </c>
      <c r="M40" s="125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</row>
    <row r="41" spans="1:18">
      <c r="A41" s="8" t="s">
        <v>83</v>
      </c>
      <c r="B41" s="193">
        <f>'[2]02'!B43</f>
        <v>84</v>
      </c>
      <c r="C41" s="194">
        <f>'[2]02'!C43</f>
        <v>0</v>
      </c>
      <c r="D41" s="194">
        <f>'[2]02'!D43</f>
        <v>0</v>
      </c>
      <c r="E41" s="194">
        <f>'[2]02'!E43</f>
        <v>0</v>
      </c>
      <c r="F41" s="15">
        <f t="shared" si="6"/>
        <v>84</v>
      </c>
      <c r="G41" s="193">
        <f>'[2]02'!H43</f>
        <v>34</v>
      </c>
      <c r="H41" s="194">
        <f>'[2]02'!I43</f>
        <v>0</v>
      </c>
      <c r="I41" s="194">
        <f>'[2]02'!J43</f>
        <v>0</v>
      </c>
      <c r="J41" s="194">
        <f>'[2]02'!K43</f>
        <v>0</v>
      </c>
      <c r="K41" s="15">
        <f t="shared" si="3"/>
        <v>34</v>
      </c>
      <c r="L41" s="18">
        <f>frq!C41</f>
        <v>1</v>
      </c>
      <c r="M41" s="125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</row>
    <row r="42" spans="1:18">
      <c r="A42" s="8" t="s">
        <v>84</v>
      </c>
      <c r="B42" s="193">
        <f>'[2]02'!B44</f>
        <v>84</v>
      </c>
      <c r="C42" s="194">
        <f>'[2]02'!C44</f>
        <v>0</v>
      </c>
      <c r="D42" s="194">
        <f>'[2]02'!D44</f>
        <v>0</v>
      </c>
      <c r="E42" s="194">
        <f>'[2]02'!E44</f>
        <v>0</v>
      </c>
      <c r="F42" s="15">
        <f t="shared" si="6"/>
        <v>84</v>
      </c>
      <c r="G42" s="193">
        <f>'[2]02'!H44</f>
        <v>34</v>
      </c>
      <c r="H42" s="194">
        <f>'[2]02'!I44</f>
        <v>0</v>
      </c>
      <c r="I42" s="194">
        <f>'[2]02'!J44</f>
        <v>0</v>
      </c>
      <c r="J42" s="194">
        <f>'[2]02'!K44</f>
        <v>0</v>
      </c>
      <c r="K42" s="15">
        <f t="shared" si="3"/>
        <v>34</v>
      </c>
      <c r="L42" s="18">
        <f>frq!C42</f>
        <v>1</v>
      </c>
      <c r="M42" s="125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</row>
    <row r="43" spans="1:18">
      <c r="A43" s="8" t="s">
        <v>85</v>
      </c>
      <c r="B43" s="193">
        <f>'[2]02'!B45</f>
        <v>84</v>
      </c>
      <c r="C43" s="194">
        <f>'[2]02'!C45</f>
        <v>0</v>
      </c>
      <c r="D43" s="194">
        <f>'[2]02'!D45</f>
        <v>0</v>
      </c>
      <c r="E43" s="194">
        <f>'[2]02'!E45</f>
        <v>0</v>
      </c>
      <c r="F43" s="15">
        <f t="shared" si="6"/>
        <v>84</v>
      </c>
      <c r="G43" s="193">
        <f>'[2]02'!H45</f>
        <v>34</v>
      </c>
      <c r="H43" s="194">
        <f>'[2]02'!I45</f>
        <v>0</v>
      </c>
      <c r="I43" s="194">
        <f>'[2]02'!J45</f>
        <v>0</v>
      </c>
      <c r="J43" s="194">
        <f>'[2]02'!K45</f>
        <v>0</v>
      </c>
      <c r="K43" s="15">
        <f t="shared" si="3"/>
        <v>34</v>
      </c>
      <c r="L43" s="18">
        <f>frq!C43</f>
        <v>1</v>
      </c>
      <c r="M43" s="125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193">
        <f>'[2]02'!B46</f>
        <v>84</v>
      </c>
      <c r="C44" s="194">
        <f>'[2]02'!C46</f>
        <v>0</v>
      </c>
      <c r="D44" s="194">
        <f>'[2]02'!D46</f>
        <v>0</v>
      </c>
      <c r="E44" s="194">
        <f>'[2]02'!E46</f>
        <v>0</v>
      </c>
      <c r="F44" s="15">
        <f t="shared" si="6"/>
        <v>84</v>
      </c>
      <c r="G44" s="193">
        <f>'[2]02'!H46</f>
        <v>34</v>
      </c>
      <c r="H44" s="194">
        <f>'[2]02'!I46</f>
        <v>0</v>
      </c>
      <c r="I44" s="194">
        <f>'[2]02'!J46</f>
        <v>0</v>
      </c>
      <c r="J44" s="194">
        <f>'[2]02'!K46</f>
        <v>0</v>
      </c>
      <c r="K44" s="15">
        <f t="shared" si="3"/>
        <v>34</v>
      </c>
      <c r="L44" s="18">
        <f>frq!C44</f>
        <v>1</v>
      </c>
      <c r="M44" s="125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193">
        <f>'[2]02'!B47</f>
        <v>84</v>
      </c>
      <c r="C45" s="194">
        <f>'[2]02'!C47</f>
        <v>0</v>
      </c>
      <c r="D45" s="194">
        <f>'[2]02'!D47</f>
        <v>0</v>
      </c>
      <c r="E45" s="194">
        <f>'[2]02'!E47</f>
        <v>0</v>
      </c>
      <c r="F45" s="15">
        <f t="shared" si="6"/>
        <v>84</v>
      </c>
      <c r="G45" s="193">
        <f>'[2]02'!H47</f>
        <v>34</v>
      </c>
      <c r="H45" s="194">
        <f>'[2]02'!I47</f>
        <v>0</v>
      </c>
      <c r="I45" s="194">
        <f>'[2]02'!J47</f>
        <v>0</v>
      </c>
      <c r="J45" s="194">
        <f>'[2]02'!K47</f>
        <v>0</v>
      </c>
      <c r="K45" s="15">
        <f t="shared" si="3"/>
        <v>34</v>
      </c>
      <c r="L45" s="18">
        <f>frq!C45</f>
        <v>1</v>
      </c>
      <c r="M45" s="125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193">
        <f>'[2]02'!B48</f>
        <v>84</v>
      </c>
      <c r="C46" s="194">
        <f>'[2]02'!C48</f>
        <v>0</v>
      </c>
      <c r="D46" s="194">
        <f>'[2]02'!D48</f>
        <v>0</v>
      </c>
      <c r="E46" s="194">
        <f>'[2]02'!E48</f>
        <v>0</v>
      </c>
      <c r="F46" s="15">
        <f t="shared" si="6"/>
        <v>84</v>
      </c>
      <c r="G46" s="193">
        <f>'[2]02'!H48</f>
        <v>34</v>
      </c>
      <c r="H46" s="194">
        <f>'[2]02'!I48</f>
        <v>0</v>
      </c>
      <c r="I46" s="194">
        <f>'[2]02'!J48</f>
        <v>0</v>
      </c>
      <c r="J46" s="194">
        <f>'[2]02'!K48</f>
        <v>0</v>
      </c>
      <c r="K46" s="15">
        <f t="shared" si="3"/>
        <v>34</v>
      </c>
      <c r="L46" s="18">
        <f>frq!C46</f>
        <v>1</v>
      </c>
      <c r="M46" s="125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193">
        <f>'[2]02'!B49</f>
        <v>84</v>
      </c>
      <c r="C47" s="194">
        <f>'[2]02'!C49</f>
        <v>0</v>
      </c>
      <c r="D47" s="194">
        <f>'[2]02'!D49</f>
        <v>0</v>
      </c>
      <c r="E47" s="194">
        <f>'[2]02'!E49</f>
        <v>0</v>
      </c>
      <c r="F47" s="15">
        <f t="shared" si="6"/>
        <v>84</v>
      </c>
      <c r="G47" s="193">
        <f>'[2]02'!H49</f>
        <v>33</v>
      </c>
      <c r="H47" s="194">
        <f>'[2]02'!I49</f>
        <v>0</v>
      </c>
      <c r="I47" s="194">
        <f>'[2]02'!J49</f>
        <v>0</v>
      </c>
      <c r="J47" s="194">
        <f>'[2]02'!K49</f>
        <v>0</v>
      </c>
      <c r="K47" s="15">
        <f t="shared" si="3"/>
        <v>33</v>
      </c>
      <c r="L47" s="18">
        <f>frq!C47</f>
        <v>1</v>
      </c>
      <c r="M47" s="125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193">
        <f>'[2]02'!B50</f>
        <v>84</v>
      </c>
      <c r="C48" s="194">
        <f>'[2]02'!C50</f>
        <v>0</v>
      </c>
      <c r="D48" s="194">
        <f>'[2]02'!D50</f>
        <v>0</v>
      </c>
      <c r="E48" s="194">
        <f>'[2]02'!E50</f>
        <v>0</v>
      </c>
      <c r="F48" s="15">
        <f t="shared" si="6"/>
        <v>84</v>
      </c>
      <c r="G48" s="193">
        <f>'[2]02'!H50</f>
        <v>33</v>
      </c>
      <c r="H48" s="194">
        <f>'[2]02'!I50</f>
        <v>0</v>
      </c>
      <c r="I48" s="194">
        <f>'[2]02'!J50</f>
        <v>0</v>
      </c>
      <c r="J48" s="194">
        <f>'[2]02'!K50</f>
        <v>0</v>
      </c>
      <c r="K48" s="15">
        <f t="shared" si="3"/>
        <v>33</v>
      </c>
      <c r="L48" s="18">
        <f>frq!C48</f>
        <v>1</v>
      </c>
      <c r="M48" s="125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193">
        <f>'[2]02'!B51</f>
        <v>84</v>
      </c>
      <c r="C49" s="194">
        <f>'[2]02'!C51</f>
        <v>0</v>
      </c>
      <c r="D49" s="194">
        <f>'[2]02'!D51</f>
        <v>0</v>
      </c>
      <c r="E49" s="194">
        <f>'[2]02'!E51</f>
        <v>0</v>
      </c>
      <c r="F49" s="15">
        <f t="shared" si="6"/>
        <v>84</v>
      </c>
      <c r="G49" s="193">
        <f>'[2]02'!H51</f>
        <v>33</v>
      </c>
      <c r="H49" s="194">
        <f>'[2]02'!I51</f>
        <v>0</v>
      </c>
      <c r="I49" s="194">
        <f>'[2]02'!J51</f>
        <v>0</v>
      </c>
      <c r="J49" s="194">
        <f>'[2]02'!K51</f>
        <v>0</v>
      </c>
      <c r="K49" s="15">
        <f t="shared" si="3"/>
        <v>33</v>
      </c>
      <c r="L49" s="18">
        <f>frq!C49</f>
        <v>1</v>
      </c>
      <c r="M49" s="125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193">
        <f>'[2]02'!B52</f>
        <v>84</v>
      </c>
      <c r="C50" s="194">
        <f>'[2]02'!C52</f>
        <v>0</v>
      </c>
      <c r="D50" s="194">
        <f>'[2]02'!D52</f>
        <v>0</v>
      </c>
      <c r="E50" s="194">
        <f>'[2]02'!E52</f>
        <v>0</v>
      </c>
      <c r="F50" s="15">
        <f t="shared" si="6"/>
        <v>84</v>
      </c>
      <c r="G50" s="193">
        <f>'[2]02'!H52</f>
        <v>33</v>
      </c>
      <c r="H50" s="194">
        <f>'[2]02'!I52</f>
        <v>0</v>
      </c>
      <c r="I50" s="194">
        <f>'[2]02'!J52</f>
        <v>0</v>
      </c>
      <c r="J50" s="194">
        <f>'[2]02'!K52</f>
        <v>0</v>
      </c>
      <c r="K50" s="15">
        <f t="shared" si="3"/>
        <v>33</v>
      </c>
      <c r="L50" s="18">
        <f>frq!C50</f>
        <v>1</v>
      </c>
      <c r="M50" s="125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193">
        <f>'[2]02'!B53</f>
        <v>84</v>
      </c>
      <c r="C51" s="194">
        <f>'[2]02'!C53</f>
        <v>0</v>
      </c>
      <c r="D51" s="194">
        <f>'[2]02'!D53</f>
        <v>0</v>
      </c>
      <c r="E51" s="194">
        <f>'[2]02'!E53</f>
        <v>0</v>
      </c>
      <c r="F51" s="15">
        <f t="shared" si="6"/>
        <v>84</v>
      </c>
      <c r="G51" s="193">
        <f>'[2]02'!H53</f>
        <v>33</v>
      </c>
      <c r="H51" s="194">
        <f>'[2]02'!I53</f>
        <v>0</v>
      </c>
      <c r="I51" s="194">
        <f>'[2]02'!J53</f>
        <v>0</v>
      </c>
      <c r="J51" s="194">
        <f>'[2]02'!K53</f>
        <v>0</v>
      </c>
      <c r="K51" s="15">
        <f t="shared" si="3"/>
        <v>33</v>
      </c>
      <c r="L51" s="18">
        <f>frq!C51</f>
        <v>1</v>
      </c>
      <c r="M51" s="125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193">
        <f>'[2]02'!B54</f>
        <v>84</v>
      </c>
      <c r="C52" s="194">
        <f>'[2]02'!C54</f>
        <v>0</v>
      </c>
      <c r="D52" s="194">
        <f>'[2]02'!D54</f>
        <v>0</v>
      </c>
      <c r="E52" s="194">
        <f>'[2]02'!E54</f>
        <v>0</v>
      </c>
      <c r="F52" s="15">
        <f t="shared" si="6"/>
        <v>84</v>
      </c>
      <c r="G52" s="193">
        <f>'[2]02'!H54</f>
        <v>33</v>
      </c>
      <c r="H52" s="194">
        <f>'[2]02'!I54</f>
        <v>0</v>
      </c>
      <c r="I52" s="194">
        <f>'[2]02'!J54</f>
        <v>0</v>
      </c>
      <c r="J52" s="194">
        <f>'[2]02'!K54</f>
        <v>0</v>
      </c>
      <c r="K52" s="15">
        <f t="shared" si="3"/>
        <v>33</v>
      </c>
      <c r="L52" s="18">
        <f>frq!C52</f>
        <v>1</v>
      </c>
      <c r="M52" s="125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3">
        <f>'[2]02'!B55</f>
        <v>84</v>
      </c>
      <c r="C53" s="194">
        <f>'[2]02'!C55</f>
        <v>0</v>
      </c>
      <c r="D53" s="194">
        <f>'[2]02'!D55</f>
        <v>0</v>
      </c>
      <c r="E53" s="194">
        <f>'[2]02'!E55</f>
        <v>0</v>
      </c>
      <c r="F53" s="15">
        <f t="shared" si="6"/>
        <v>84</v>
      </c>
      <c r="G53" s="193">
        <f>'[2]02'!H55</f>
        <v>33</v>
      </c>
      <c r="H53" s="194">
        <f>'[2]02'!I55</f>
        <v>0</v>
      </c>
      <c r="I53" s="194">
        <f>'[2]02'!J55</f>
        <v>0</v>
      </c>
      <c r="J53" s="194">
        <f>'[2]02'!K55</f>
        <v>0</v>
      </c>
      <c r="K53" s="15">
        <f t="shared" si="3"/>
        <v>33</v>
      </c>
      <c r="L53" s="18">
        <f>frq!C53</f>
        <v>1</v>
      </c>
      <c r="M53" s="125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3">
        <f>'[2]02'!B56</f>
        <v>84</v>
      </c>
      <c r="C54" s="194">
        <f>'[2]02'!C56</f>
        <v>0</v>
      </c>
      <c r="D54" s="194">
        <f>'[2]02'!D56</f>
        <v>0</v>
      </c>
      <c r="E54" s="194">
        <f>'[2]02'!E56</f>
        <v>0</v>
      </c>
      <c r="F54" s="15">
        <f t="shared" si="6"/>
        <v>84</v>
      </c>
      <c r="G54" s="193">
        <f>'[2]02'!H56</f>
        <v>33</v>
      </c>
      <c r="H54" s="194">
        <f>'[2]02'!I56</f>
        <v>0</v>
      </c>
      <c r="I54" s="194">
        <f>'[2]02'!J56</f>
        <v>0</v>
      </c>
      <c r="J54" s="194">
        <f>'[2]02'!K56</f>
        <v>0</v>
      </c>
      <c r="K54" s="15">
        <f t="shared" si="3"/>
        <v>33</v>
      </c>
      <c r="L54" s="18">
        <f>frq!C54</f>
        <v>1</v>
      </c>
      <c r="M54" s="125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193">
        <f>'[2]02'!B57</f>
        <v>84</v>
      </c>
      <c r="C55" s="194">
        <f>'[2]02'!C57</f>
        <v>0</v>
      </c>
      <c r="D55" s="194">
        <f>'[2]02'!D57</f>
        <v>0</v>
      </c>
      <c r="E55" s="194">
        <f>'[2]02'!E57</f>
        <v>0</v>
      </c>
      <c r="F55" s="15">
        <f t="shared" si="6"/>
        <v>84</v>
      </c>
      <c r="G55" s="193">
        <f>'[2]02'!H57</f>
        <v>32</v>
      </c>
      <c r="H55" s="194">
        <f>'[2]02'!I57</f>
        <v>0</v>
      </c>
      <c r="I55" s="194">
        <f>'[2]02'!J57</f>
        <v>0</v>
      </c>
      <c r="J55" s="194">
        <f>'[2]02'!K57</f>
        <v>0</v>
      </c>
      <c r="K55" s="15">
        <f t="shared" si="3"/>
        <v>32</v>
      </c>
      <c r="L55" s="18">
        <f>frq!C55</f>
        <v>1</v>
      </c>
      <c r="M55" s="125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</row>
    <row r="56" spans="1:18">
      <c r="A56" s="8" t="s">
        <v>98</v>
      </c>
      <c r="B56" s="193">
        <f>'[2]02'!B58</f>
        <v>84</v>
      </c>
      <c r="C56" s="194">
        <f>'[2]02'!C58</f>
        <v>0</v>
      </c>
      <c r="D56" s="194">
        <f>'[2]02'!D58</f>
        <v>0</v>
      </c>
      <c r="E56" s="194">
        <f>'[2]02'!E58</f>
        <v>0</v>
      </c>
      <c r="F56" s="15">
        <f t="shared" si="6"/>
        <v>84</v>
      </c>
      <c r="G56" s="193">
        <f>'[2]02'!H58</f>
        <v>32</v>
      </c>
      <c r="H56" s="194">
        <f>'[2]02'!I58</f>
        <v>0</v>
      </c>
      <c r="I56" s="194">
        <f>'[2]02'!J58</f>
        <v>0</v>
      </c>
      <c r="J56" s="194">
        <f>'[2]02'!K58</f>
        <v>0</v>
      </c>
      <c r="K56" s="15">
        <f t="shared" si="3"/>
        <v>32</v>
      </c>
      <c r="L56" s="18">
        <f>frq!C56</f>
        <v>1</v>
      </c>
      <c r="M56" s="125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</row>
    <row r="57" spans="1:18">
      <c r="A57" s="8" t="s">
        <v>99</v>
      </c>
      <c r="B57" s="193">
        <f>'[2]02'!B59</f>
        <v>84</v>
      </c>
      <c r="C57" s="194">
        <f>'[2]02'!C59</f>
        <v>0</v>
      </c>
      <c r="D57" s="194">
        <f>'[2]02'!D59</f>
        <v>0</v>
      </c>
      <c r="E57" s="194">
        <f>'[2]02'!E59</f>
        <v>0</v>
      </c>
      <c r="F57" s="15">
        <f t="shared" si="6"/>
        <v>84</v>
      </c>
      <c r="G57" s="193">
        <f>'[2]02'!H59</f>
        <v>32</v>
      </c>
      <c r="H57" s="194">
        <f>'[2]02'!I59</f>
        <v>0</v>
      </c>
      <c r="I57" s="194">
        <f>'[2]02'!J59</f>
        <v>0</v>
      </c>
      <c r="J57" s="194">
        <f>'[2]02'!K59</f>
        <v>0</v>
      </c>
      <c r="K57" s="15">
        <f t="shared" si="3"/>
        <v>32</v>
      </c>
      <c r="L57" s="18">
        <f>frq!C57</f>
        <v>1</v>
      </c>
      <c r="M57" s="125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</row>
    <row r="58" spans="1:18">
      <c r="A58" s="8" t="s">
        <v>100</v>
      </c>
      <c r="B58" s="193">
        <f>'[2]02'!B60</f>
        <v>84</v>
      </c>
      <c r="C58" s="194">
        <f>'[2]02'!C60</f>
        <v>0</v>
      </c>
      <c r="D58" s="194">
        <f>'[2]02'!D60</f>
        <v>0</v>
      </c>
      <c r="E58" s="194">
        <f>'[2]02'!E60</f>
        <v>0</v>
      </c>
      <c r="F58" s="15">
        <f t="shared" si="6"/>
        <v>84</v>
      </c>
      <c r="G58" s="193">
        <f>'[2]02'!H60</f>
        <v>32</v>
      </c>
      <c r="H58" s="194">
        <f>'[2]02'!I60</f>
        <v>0</v>
      </c>
      <c r="I58" s="194">
        <f>'[2]02'!J60</f>
        <v>0</v>
      </c>
      <c r="J58" s="194">
        <f>'[2]02'!K60</f>
        <v>0</v>
      </c>
      <c r="K58" s="15">
        <f t="shared" si="3"/>
        <v>32</v>
      </c>
      <c r="L58" s="18">
        <f>frq!C58</f>
        <v>1</v>
      </c>
      <c r="M58" s="125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</row>
    <row r="59" spans="1:18">
      <c r="A59" s="8" t="s">
        <v>101</v>
      </c>
      <c r="B59" s="193">
        <f>'[2]02'!B61</f>
        <v>84</v>
      </c>
      <c r="C59" s="194">
        <f>'[2]02'!C61</f>
        <v>0</v>
      </c>
      <c r="D59" s="194">
        <f>'[2]02'!D61</f>
        <v>0</v>
      </c>
      <c r="E59" s="194">
        <f>'[2]02'!E61</f>
        <v>0</v>
      </c>
      <c r="F59" s="15">
        <f t="shared" si="6"/>
        <v>84</v>
      </c>
      <c r="G59" s="193">
        <f>'[2]02'!H61</f>
        <v>32</v>
      </c>
      <c r="H59" s="194">
        <f>'[2]02'!I61</f>
        <v>0</v>
      </c>
      <c r="I59" s="194">
        <f>'[2]02'!J61</f>
        <v>0</v>
      </c>
      <c r="J59" s="194">
        <f>'[2]02'!K61</f>
        <v>0</v>
      </c>
      <c r="K59" s="15">
        <f t="shared" si="3"/>
        <v>32</v>
      </c>
      <c r="L59" s="18">
        <f>frq!C59</f>
        <v>1</v>
      </c>
      <c r="M59" s="125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193">
        <f>'[2]02'!B62</f>
        <v>84</v>
      </c>
      <c r="C60" s="194">
        <f>'[2]02'!C62</f>
        <v>0</v>
      </c>
      <c r="D60" s="194">
        <f>'[2]02'!D62</f>
        <v>0</v>
      </c>
      <c r="E60" s="194">
        <f>'[2]02'!E62</f>
        <v>0</v>
      </c>
      <c r="F60" s="15">
        <f t="shared" si="6"/>
        <v>84</v>
      </c>
      <c r="G60" s="193">
        <f>'[2]02'!H62</f>
        <v>32</v>
      </c>
      <c r="H60" s="194">
        <f>'[2]02'!I62</f>
        <v>0</v>
      </c>
      <c r="I60" s="194">
        <f>'[2]02'!J62</f>
        <v>0</v>
      </c>
      <c r="J60" s="194">
        <f>'[2]02'!K62</f>
        <v>0</v>
      </c>
      <c r="K60" s="15">
        <f t="shared" si="3"/>
        <v>32</v>
      </c>
      <c r="L60" s="18">
        <f>frq!C60</f>
        <v>1</v>
      </c>
      <c r="M60" s="125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193">
        <f>'[2]02'!B63</f>
        <v>84</v>
      </c>
      <c r="C61" s="194">
        <f>'[2]02'!C63</f>
        <v>0</v>
      </c>
      <c r="D61" s="194">
        <f>'[2]02'!D63</f>
        <v>0</v>
      </c>
      <c r="E61" s="194">
        <f>'[2]02'!E63</f>
        <v>0</v>
      </c>
      <c r="F61" s="15">
        <f t="shared" si="6"/>
        <v>84</v>
      </c>
      <c r="G61" s="193">
        <f>'[2]02'!H63</f>
        <v>32</v>
      </c>
      <c r="H61" s="194">
        <f>'[2]02'!I63</f>
        <v>0</v>
      </c>
      <c r="I61" s="194">
        <f>'[2]02'!J63</f>
        <v>0</v>
      </c>
      <c r="J61" s="194">
        <f>'[2]02'!K63</f>
        <v>0</v>
      </c>
      <c r="K61" s="15">
        <f t="shared" si="3"/>
        <v>32</v>
      </c>
      <c r="L61" s="18">
        <f>frq!C61</f>
        <v>1</v>
      </c>
      <c r="M61" s="125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193">
        <f>'[2]02'!B64</f>
        <v>84</v>
      </c>
      <c r="C62" s="194">
        <f>'[2]02'!C64</f>
        <v>0</v>
      </c>
      <c r="D62" s="194">
        <f>'[2]02'!D64</f>
        <v>0</v>
      </c>
      <c r="E62" s="194">
        <f>'[2]02'!E64</f>
        <v>0</v>
      </c>
      <c r="F62" s="15">
        <f t="shared" si="6"/>
        <v>84</v>
      </c>
      <c r="G62" s="193">
        <f>'[2]02'!H64</f>
        <v>32</v>
      </c>
      <c r="H62" s="194">
        <f>'[2]02'!I64</f>
        <v>0</v>
      </c>
      <c r="I62" s="194">
        <f>'[2]02'!J64</f>
        <v>0</v>
      </c>
      <c r="J62" s="194">
        <f>'[2]02'!K64</f>
        <v>0</v>
      </c>
      <c r="K62" s="15">
        <f t="shared" si="3"/>
        <v>32</v>
      </c>
      <c r="L62" s="18">
        <f>frq!C62</f>
        <v>1</v>
      </c>
      <c r="M62" s="125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193">
        <f>'[2]02'!B65</f>
        <v>84</v>
      </c>
      <c r="C63" s="194">
        <f>'[2]02'!C65</f>
        <v>0</v>
      </c>
      <c r="D63" s="194">
        <f>'[2]02'!D65</f>
        <v>0</v>
      </c>
      <c r="E63" s="194">
        <f>'[2]02'!E65</f>
        <v>0</v>
      </c>
      <c r="F63" s="15">
        <f t="shared" si="6"/>
        <v>84</v>
      </c>
      <c r="G63" s="193">
        <f>'[2]02'!H65</f>
        <v>32</v>
      </c>
      <c r="H63" s="194">
        <f>'[2]02'!I65</f>
        <v>0</v>
      </c>
      <c r="I63" s="194">
        <f>'[2]02'!J65</f>
        <v>0</v>
      </c>
      <c r="J63" s="194">
        <f>'[2]02'!K65</f>
        <v>0</v>
      </c>
      <c r="K63" s="15">
        <f t="shared" si="3"/>
        <v>32</v>
      </c>
      <c r="L63" s="18">
        <f>frq!C63</f>
        <v>1</v>
      </c>
      <c r="M63" s="125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193">
        <f>'[2]02'!B66</f>
        <v>84</v>
      </c>
      <c r="C64" s="194">
        <f>'[2]02'!C66</f>
        <v>0</v>
      </c>
      <c r="D64" s="194">
        <f>'[2]02'!D66</f>
        <v>0</v>
      </c>
      <c r="E64" s="194">
        <f>'[2]02'!E66</f>
        <v>0</v>
      </c>
      <c r="F64" s="15">
        <f t="shared" si="6"/>
        <v>84</v>
      </c>
      <c r="G64" s="193">
        <f>'[2]02'!H66</f>
        <v>32</v>
      </c>
      <c r="H64" s="194">
        <f>'[2]02'!I66</f>
        <v>0</v>
      </c>
      <c r="I64" s="194">
        <f>'[2]02'!J66</f>
        <v>0</v>
      </c>
      <c r="J64" s="194">
        <f>'[2]02'!K66</f>
        <v>0</v>
      </c>
      <c r="K64" s="15">
        <f t="shared" si="3"/>
        <v>32</v>
      </c>
      <c r="L64" s="18">
        <f>frq!C64</f>
        <v>1</v>
      </c>
      <c r="M64" s="125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193">
        <f>'[2]02'!B67</f>
        <v>84</v>
      </c>
      <c r="C65" s="194">
        <f>'[2]02'!C67</f>
        <v>0</v>
      </c>
      <c r="D65" s="194">
        <f>'[2]02'!D67</f>
        <v>0</v>
      </c>
      <c r="E65" s="194">
        <f>'[2]02'!E67</f>
        <v>0</v>
      </c>
      <c r="F65" s="15">
        <f t="shared" si="6"/>
        <v>84</v>
      </c>
      <c r="G65" s="193">
        <f>'[2]02'!H67</f>
        <v>32</v>
      </c>
      <c r="H65" s="194">
        <f>'[2]02'!I67</f>
        <v>0</v>
      </c>
      <c r="I65" s="194">
        <f>'[2]02'!J67</f>
        <v>0</v>
      </c>
      <c r="J65" s="194">
        <f>'[2]02'!K67</f>
        <v>0</v>
      </c>
      <c r="K65" s="15">
        <f t="shared" si="3"/>
        <v>32</v>
      </c>
      <c r="L65" s="18">
        <f>frq!C65</f>
        <v>1</v>
      </c>
      <c r="M65" s="125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193">
        <f>'[2]02'!B68</f>
        <v>84</v>
      </c>
      <c r="C66" s="194">
        <f>'[2]02'!C68</f>
        <v>0</v>
      </c>
      <c r="D66" s="194">
        <f>'[2]02'!D68</f>
        <v>0</v>
      </c>
      <c r="E66" s="194">
        <f>'[2]02'!E68</f>
        <v>0</v>
      </c>
      <c r="F66" s="15">
        <f t="shared" si="6"/>
        <v>84</v>
      </c>
      <c r="G66" s="193">
        <f>'[2]02'!H68</f>
        <v>32</v>
      </c>
      <c r="H66" s="194">
        <f>'[2]02'!I68</f>
        <v>0</v>
      </c>
      <c r="I66" s="194">
        <f>'[2]02'!J68</f>
        <v>0</v>
      </c>
      <c r="J66" s="194">
        <f>'[2]02'!K68</f>
        <v>0</v>
      </c>
      <c r="K66" s="15">
        <f t="shared" si="3"/>
        <v>32</v>
      </c>
      <c r="L66" s="18">
        <f>frq!C66</f>
        <v>1</v>
      </c>
      <c r="M66" s="125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193">
        <f>'[2]02'!B69</f>
        <v>0</v>
      </c>
      <c r="C67" s="194">
        <f>'[2]02'!C69</f>
        <v>30</v>
      </c>
      <c r="D67" s="194">
        <f>'[2]02'!D69</f>
        <v>0</v>
      </c>
      <c r="E67" s="194">
        <f>'[2]02'!E69</f>
        <v>0</v>
      </c>
      <c r="F67" s="15">
        <f t="shared" si="6"/>
        <v>30</v>
      </c>
      <c r="G67" s="193">
        <f>'[2]02'!H69</f>
        <v>0</v>
      </c>
      <c r="H67" s="194">
        <f>'[2]02'!I69</f>
        <v>25</v>
      </c>
      <c r="I67" s="194">
        <f>'[2]02'!J69</f>
        <v>0</v>
      </c>
      <c r="J67" s="194">
        <f>'[2]02'!K69</f>
        <v>0</v>
      </c>
      <c r="K67" s="15">
        <f t="shared" si="3"/>
        <v>25</v>
      </c>
      <c r="L67" s="18">
        <f>frq!C67</f>
        <v>1</v>
      </c>
      <c r="M67" s="125">
        <f t="shared" si="4"/>
        <v>-0.4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24.6</v>
      </c>
      <c r="R67" s="18">
        <v>0.4</v>
      </c>
    </row>
    <row r="68" spans="1:18">
      <c r="A68" s="8" t="s">
        <v>110</v>
      </c>
      <c r="B68" s="193">
        <f>'[2]02'!B70</f>
        <v>0</v>
      </c>
      <c r="C68" s="194">
        <f>'[2]02'!C70</f>
        <v>30</v>
      </c>
      <c r="D68" s="194">
        <f>'[2]02'!D70</f>
        <v>0</v>
      </c>
      <c r="E68" s="194">
        <f>'[2]02'!E70</f>
        <v>0</v>
      </c>
      <c r="F68" s="15">
        <f t="shared" si="6"/>
        <v>30</v>
      </c>
      <c r="G68" s="193">
        <f>'[2]02'!H70</f>
        <v>0</v>
      </c>
      <c r="H68" s="194">
        <f>'[2]02'!I70</f>
        <v>25</v>
      </c>
      <c r="I68" s="194">
        <f>'[2]02'!J70</f>
        <v>0</v>
      </c>
      <c r="J68" s="194">
        <f>'[2]02'!K70</f>
        <v>0</v>
      </c>
      <c r="K68" s="15">
        <f t="shared" ref="K68:K98" si="13">SUM(G68:J68)</f>
        <v>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-0.4</v>
      </c>
      <c r="N68" s="16">
        <f t="shared" si="10"/>
        <v>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24.6</v>
      </c>
      <c r="R68" s="18">
        <v>0.4</v>
      </c>
    </row>
    <row r="69" spans="1:18">
      <c r="A69" s="8" t="s">
        <v>111</v>
      </c>
      <c r="B69" s="193">
        <f>'[2]02'!B71</f>
        <v>0</v>
      </c>
      <c r="C69" s="194">
        <f>'[2]02'!C71</f>
        <v>30</v>
      </c>
      <c r="D69" s="194">
        <f>'[2]02'!D71</f>
        <v>0</v>
      </c>
      <c r="E69" s="194">
        <f>'[2]02'!E71</f>
        <v>0</v>
      </c>
      <c r="F69" s="15">
        <f t="shared" ref="F69:F98" si="16">SUM(B69:E69)</f>
        <v>30</v>
      </c>
      <c r="G69" s="193">
        <f>'[2]02'!H71</f>
        <v>0</v>
      </c>
      <c r="H69" s="194">
        <f>'[2]02'!I71</f>
        <v>25</v>
      </c>
      <c r="I69" s="194">
        <f>'[2]02'!J71</f>
        <v>0</v>
      </c>
      <c r="J69" s="194">
        <f>'[2]02'!K71</f>
        <v>0</v>
      </c>
      <c r="K69" s="15">
        <f t="shared" si="13"/>
        <v>25</v>
      </c>
      <c r="L69" s="18">
        <f>frq!C69</f>
        <v>1</v>
      </c>
      <c r="M69" s="125">
        <f t="shared" si="14"/>
        <v>-0.4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24.6</v>
      </c>
      <c r="R69" s="18">
        <v>0.4</v>
      </c>
    </row>
    <row r="70" spans="1:18">
      <c r="A70" s="8" t="s">
        <v>112</v>
      </c>
      <c r="B70" s="193">
        <f>'[2]02'!B72</f>
        <v>0</v>
      </c>
      <c r="C70" s="194">
        <f>'[2]02'!C72</f>
        <v>30</v>
      </c>
      <c r="D70" s="194">
        <f>'[2]02'!D72</f>
        <v>0</v>
      </c>
      <c r="E70" s="194">
        <f>'[2]02'!E72</f>
        <v>0</v>
      </c>
      <c r="F70" s="15">
        <f t="shared" si="16"/>
        <v>30</v>
      </c>
      <c r="G70" s="193">
        <f>'[2]02'!H72</f>
        <v>0</v>
      </c>
      <c r="H70" s="194">
        <f>'[2]02'!I72</f>
        <v>25</v>
      </c>
      <c r="I70" s="194">
        <f>'[2]02'!J72</f>
        <v>0</v>
      </c>
      <c r="J70" s="194">
        <f>'[2]02'!K72</f>
        <v>0</v>
      </c>
      <c r="K70" s="15">
        <f t="shared" si="13"/>
        <v>25</v>
      </c>
      <c r="L70" s="18">
        <f>frq!C70</f>
        <v>1</v>
      </c>
      <c r="M70" s="125">
        <f t="shared" si="14"/>
        <v>-0.4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24.6</v>
      </c>
      <c r="R70" s="18">
        <v>0.4</v>
      </c>
    </row>
    <row r="71" spans="1:18">
      <c r="A71" s="8" t="s">
        <v>113</v>
      </c>
      <c r="B71" s="193">
        <f>'[2]02'!B73</f>
        <v>0</v>
      </c>
      <c r="C71" s="194">
        <f>'[2]02'!C73</f>
        <v>30</v>
      </c>
      <c r="D71" s="194">
        <f>'[2]02'!D73</f>
        <v>0</v>
      </c>
      <c r="E71" s="194">
        <f>'[2]02'!E73</f>
        <v>0</v>
      </c>
      <c r="F71" s="15">
        <f t="shared" si="16"/>
        <v>30</v>
      </c>
      <c r="G71" s="193">
        <f>'[2]02'!H73</f>
        <v>0</v>
      </c>
      <c r="H71" s="194">
        <f>'[2]02'!I73</f>
        <v>25</v>
      </c>
      <c r="I71" s="194">
        <f>'[2]02'!J73</f>
        <v>0</v>
      </c>
      <c r="J71" s="194">
        <f>'[2]02'!K73</f>
        <v>0</v>
      </c>
      <c r="K71" s="15">
        <f t="shared" si="13"/>
        <v>25</v>
      </c>
      <c r="L71" s="18">
        <f>frq!C71</f>
        <v>1</v>
      </c>
      <c r="M71" s="125">
        <f t="shared" si="14"/>
        <v>-0.4</v>
      </c>
      <c r="N71" s="16">
        <f t="shared" si="10"/>
        <v>25</v>
      </c>
      <c r="O71" s="16">
        <f t="shared" si="11"/>
        <v>0</v>
      </c>
      <c r="P71" s="16">
        <f t="shared" si="12"/>
        <v>0</v>
      </c>
      <c r="Q71" s="17">
        <f t="shared" si="15"/>
        <v>24.6</v>
      </c>
      <c r="R71" s="18">
        <v>0.4</v>
      </c>
    </row>
    <row r="72" spans="1:18">
      <c r="A72" s="8" t="s">
        <v>114</v>
      </c>
      <c r="B72" s="193">
        <f>'[2]02'!B74</f>
        <v>0</v>
      </c>
      <c r="C72" s="194">
        <f>'[2]02'!C74</f>
        <v>30</v>
      </c>
      <c r="D72" s="194">
        <f>'[2]02'!D74</f>
        <v>0</v>
      </c>
      <c r="E72" s="194">
        <f>'[2]02'!E74</f>
        <v>0</v>
      </c>
      <c r="F72" s="15">
        <f t="shared" si="16"/>
        <v>30</v>
      </c>
      <c r="G72" s="193">
        <f>'[2]02'!H74</f>
        <v>0</v>
      </c>
      <c r="H72" s="194">
        <f>'[2]02'!I74</f>
        <v>25</v>
      </c>
      <c r="I72" s="194">
        <f>'[2]02'!J74</f>
        <v>0</v>
      </c>
      <c r="J72" s="194">
        <f>'[2]02'!K74</f>
        <v>0</v>
      </c>
      <c r="K72" s="15">
        <f t="shared" si="13"/>
        <v>25</v>
      </c>
      <c r="L72" s="18">
        <f>frq!C72</f>
        <v>1</v>
      </c>
      <c r="M72" s="125">
        <f t="shared" si="14"/>
        <v>-0.4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24.6</v>
      </c>
      <c r="R72" s="18">
        <v>0.4</v>
      </c>
    </row>
    <row r="73" spans="1:18">
      <c r="A73" s="8" t="s">
        <v>115</v>
      </c>
      <c r="B73" s="193">
        <f>'[2]02'!B75</f>
        <v>0</v>
      </c>
      <c r="C73" s="194">
        <f>'[2]02'!C75</f>
        <v>30</v>
      </c>
      <c r="D73" s="194">
        <f>'[2]02'!D75</f>
        <v>0</v>
      </c>
      <c r="E73" s="194">
        <f>'[2]02'!E75</f>
        <v>0</v>
      </c>
      <c r="F73" s="15">
        <f t="shared" si="16"/>
        <v>30</v>
      </c>
      <c r="G73" s="193">
        <f>'[2]02'!H75</f>
        <v>0</v>
      </c>
      <c r="H73" s="194">
        <f>'[2]02'!I75</f>
        <v>25</v>
      </c>
      <c r="I73" s="194">
        <f>'[2]02'!J75</f>
        <v>0</v>
      </c>
      <c r="J73" s="194">
        <f>'[2]02'!K75</f>
        <v>0</v>
      </c>
      <c r="K73" s="15">
        <f t="shared" si="13"/>
        <v>25</v>
      </c>
      <c r="L73" s="18">
        <f>frq!C73</f>
        <v>1</v>
      </c>
      <c r="M73" s="125">
        <f t="shared" si="14"/>
        <v>-0.4</v>
      </c>
      <c r="N73" s="16">
        <f t="shared" si="10"/>
        <v>25</v>
      </c>
      <c r="O73" s="16">
        <f t="shared" si="11"/>
        <v>0</v>
      </c>
      <c r="P73" s="16">
        <f t="shared" si="12"/>
        <v>0</v>
      </c>
      <c r="Q73" s="17">
        <f t="shared" si="15"/>
        <v>24.6</v>
      </c>
      <c r="R73" s="18">
        <v>0.4</v>
      </c>
    </row>
    <row r="74" spans="1:18">
      <c r="A74" s="8" t="s">
        <v>116</v>
      </c>
      <c r="B74" s="193">
        <f>'[2]02'!B76</f>
        <v>0</v>
      </c>
      <c r="C74" s="194">
        <f>'[2]02'!C76</f>
        <v>30</v>
      </c>
      <c r="D74" s="194">
        <f>'[2]02'!D76</f>
        <v>0</v>
      </c>
      <c r="E74" s="194">
        <f>'[2]02'!E76</f>
        <v>0</v>
      </c>
      <c r="F74" s="15">
        <f t="shared" si="16"/>
        <v>30</v>
      </c>
      <c r="G74" s="193">
        <f>'[2]02'!H76</f>
        <v>0</v>
      </c>
      <c r="H74" s="194">
        <f>'[2]02'!I76</f>
        <v>25</v>
      </c>
      <c r="I74" s="194">
        <f>'[2]02'!J76</f>
        <v>0</v>
      </c>
      <c r="J74" s="194">
        <f>'[2]02'!K76</f>
        <v>0</v>
      </c>
      <c r="K74" s="15">
        <f t="shared" si="13"/>
        <v>25</v>
      </c>
      <c r="L74" s="18">
        <f>frq!C74</f>
        <v>1</v>
      </c>
      <c r="M74" s="125">
        <f t="shared" si="14"/>
        <v>-0.4</v>
      </c>
      <c r="N74" s="16">
        <f t="shared" si="10"/>
        <v>25</v>
      </c>
      <c r="O74" s="16">
        <f t="shared" si="11"/>
        <v>0</v>
      </c>
      <c r="P74" s="16">
        <f t="shared" si="12"/>
        <v>0</v>
      </c>
      <c r="Q74" s="17">
        <f t="shared" si="15"/>
        <v>24.6</v>
      </c>
      <c r="R74" s="18">
        <v>0.4</v>
      </c>
    </row>
    <row r="75" spans="1:18">
      <c r="A75" s="8" t="s">
        <v>117</v>
      </c>
      <c r="B75" s="193">
        <f>'[2]02'!B77</f>
        <v>0</v>
      </c>
      <c r="C75" s="194">
        <f>'[2]02'!C77</f>
        <v>30</v>
      </c>
      <c r="D75" s="194">
        <f>'[2]02'!D77</f>
        <v>0</v>
      </c>
      <c r="E75" s="194">
        <f>'[2]02'!E77</f>
        <v>0</v>
      </c>
      <c r="F75" s="15">
        <f t="shared" si="16"/>
        <v>30</v>
      </c>
      <c r="G75" s="193">
        <f>'[2]02'!H77</f>
        <v>0</v>
      </c>
      <c r="H75" s="194">
        <f>'[2]02'!I77</f>
        <v>25</v>
      </c>
      <c r="I75" s="194">
        <f>'[2]02'!J77</f>
        <v>0</v>
      </c>
      <c r="J75" s="194">
        <f>'[2]02'!K77</f>
        <v>0</v>
      </c>
      <c r="K75" s="15">
        <f t="shared" si="13"/>
        <v>25</v>
      </c>
      <c r="L75" s="18">
        <f>frq!C75</f>
        <v>1</v>
      </c>
      <c r="M75" s="125">
        <f t="shared" si="14"/>
        <v>-0.4</v>
      </c>
      <c r="N75" s="16">
        <f t="shared" si="10"/>
        <v>25</v>
      </c>
      <c r="O75" s="16">
        <f t="shared" si="11"/>
        <v>0</v>
      </c>
      <c r="P75" s="16">
        <f t="shared" si="12"/>
        <v>0</v>
      </c>
      <c r="Q75" s="17">
        <f t="shared" si="15"/>
        <v>24.6</v>
      </c>
      <c r="R75" s="18">
        <v>0.4</v>
      </c>
    </row>
    <row r="76" spans="1:18">
      <c r="A76" s="8" t="s">
        <v>118</v>
      </c>
      <c r="B76" s="193">
        <f>'[2]02'!B78</f>
        <v>0</v>
      </c>
      <c r="C76" s="194">
        <f>'[2]02'!C78</f>
        <v>30</v>
      </c>
      <c r="D76" s="194">
        <f>'[2]02'!D78</f>
        <v>0</v>
      </c>
      <c r="E76" s="194">
        <f>'[2]02'!E78</f>
        <v>0</v>
      </c>
      <c r="F76" s="15">
        <f t="shared" si="16"/>
        <v>30</v>
      </c>
      <c r="G76" s="193">
        <f>'[2]02'!H78</f>
        <v>0</v>
      </c>
      <c r="H76" s="194">
        <f>'[2]02'!I78</f>
        <v>25</v>
      </c>
      <c r="I76" s="194">
        <f>'[2]02'!J78</f>
        <v>0</v>
      </c>
      <c r="J76" s="194">
        <f>'[2]02'!K78</f>
        <v>0</v>
      </c>
      <c r="K76" s="15">
        <f t="shared" si="13"/>
        <v>25</v>
      </c>
      <c r="L76" s="18">
        <f>frq!C76</f>
        <v>1</v>
      </c>
      <c r="M76" s="125">
        <f t="shared" si="14"/>
        <v>-0.4</v>
      </c>
      <c r="N76" s="16">
        <f t="shared" si="10"/>
        <v>25</v>
      </c>
      <c r="O76" s="16">
        <f t="shared" si="11"/>
        <v>0</v>
      </c>
      <c r="P76" s="16">
        <f t="shared" si="12"/>
        <v>0</v>
      </c>
      <c r="Q76" s="17">
        <f t="shared" si="15"/>
        <v>24.6</v>
      </c>
      <c r="R76" s="18">
        <v>0.4</v>
      </c>
    </row>
    <row r="77" spans="1:18">
      <c r="A77" s="8" t="s">
        <v>119</v>
      </c>
      <c r="B77" s="193">
        <f>'[2]02'!B79</f>
        <v>0</v>
      </c>
      <c r="C77" s="194">
        <f>'[2]02'!C79</f>
        <v>30</v>
      </c>
      <c r="D77" s="194">
        <f>'[2]02'!D79</f>
        <v>0</v>
      </c>
      <c r="E77" s="194">
        <f>'[2]02'!E79</f>
        <v>0</v>
      </c>
      <c r="F77" s="15">
        <f t="shared" si="16"/>
        <v>30</v>
      </c>
      <c r="G77" s="193">
        <f>'[2]02'!H79</f>
        <v>0</v>
      </c>
      <c r="H77" s="194">
        <f>'[2]02'!I79</f>
        <v>25</v>
      </c>
      <c r="I77" s="194">
        <f>'[2]02'!J79</f>
        <v>0</v>
      </c>
      <c r="J77" s="194">
        <f>'[2]02'!K79</f>
        <v>0</v>
      </c>
      <c r="K77" s="15">
        <f t="shared" si="13"/>
        <v>25</v>
      </c>
      <c r="L77" s="18">
        <f>frq!C77</f>
        <v>1</v>
      </c>
      <c r="M77" s="125">
        <f t="shared" si="14"/>
        <v>-0.4</v>
      </c>
      <c r="N77" s="16">
        <f t="shared" si="10"/>
        <v>25</v>
      </c>
      <c r="O77" s="16">
        <f t="shared" si="11"/>
        <v>0</v>
      </c>
      <c r="P77" s="16">
        <f t="shared" si="12"/>
        <v>0</v>
      </c>
      <c r="Q77" s="17">
        <f t="shared" si="15"/>
        <v>24.6</v>
      </c>
      <c r="R77" s="18">
        <v>0.4</v>
      </c>
    </row>
    <row r="78" spans="1:18">
      <c r="A78" s="8" t="s">
        <v>120</v>
      </c>
      <c r="B78" s="193">
        <f>'[2]02'!B80</f>
        <v>0</v>
      </c>
      <c r="C78" s="194">
        <f>'[2]02'!C80</f>
        <v>30</v>
      </c>
      <c r="D78" s="194">
        <f>'[2]02'!D80</f>
        <v>0</v>
      </c>
      <c r="E78" s="194">
        <f>'[2]02'!E80</f>
        <v>0</v>
      </c>
      <c r="F78" s="15">
        <f t="shared" si="16"/>
        <v>30</v>
      </c>
      <c r="G78" s="193">
        <f>'[2]02'!H80</f>
        <v>0</v>
      </c>
      <c r="H78" s="194">
        <f>'[2]02'!I80</f>
        <v>25</v>
      </c>
      <c r="I78" s="194">
        <f>'[2]02'!J80</f>
        <v>0</v>
      </c>
      <c r="J78" s="194">
        <f>'[2]02'!K80</f>
        <v>0</v>
      </c>
      <c r="K78" s="15">
        <f t="shared" si="13"/>
        <v>25</v>
      </c>
      <c r="L78" s="18">
        <f>frq!C78</f>
        <v>1</v>
      </c>
      <c r="M78" s="125">
        <f t="shared" si="14"/>
        <v>-0.4</v>
      </c>
      <c r="N78" s="16">
        <f t="shared" si="10"/>
        <v>25</v>
      </c>
      <c r="O78" s="16">
        <f t="shared" si="11"/>
        <v>0</v>
      </c>
      <c r="P78" s="16">
        <f t="shared" si="12"/>
        <v>0</v>
      </c>
      <c r="Q78" s="17">
        <f t="shared" si="15"/>
        <v>24.6</v>
      </c>
      <c r="R78" s="18">
        <v>0.4</v>
      </c>
    </row>
    <row r="79" spans="1:18">
      <c r="A79" s="8" t="s">
        <v>121</v>
      </c>
      <c r="B79" s="193">
        <f>'[2]02'!B81</f>
        <v>0</v>
      </c>
      <c r="C79" s="194">
        <f>'[2]02'!C81</f>
        <v>30</v>
      </c>
      <c r="D79" s="194">
        <f>'[2]02'!D81</f>
        <v>0</v>
      </c>
      <c r="E79" s="194">
        <f>'[2]02'!E81</f>
        <v>0</v>
      </c>
      <c r="F79" s="15">
        <f t="shared" si="16"/>
        <v>30</v>
      </c>
      <c r="G79" s="193">
        <f>'[2]02'!H81</f>
        <v>0</v>
      </c>
      <c r="H79" s="194">
        <f>'[2]02'!I81</f>
        <v>25</v>
      </c>
      <c r="I79" s="194">
        <f>'[2]02'!J81</f>
        <v>0</v>
      </c>
      <c r="J79" s="194">
        <f>'[2]02'!K81</f>
        <v>0</v>
      </c>
      <c r="K79" s="15">
        <f t="shared" si="13"/>
        <v>25</v>
      </c>
      <c r="L79" s="18">
        <f>frq!C79</f>
        <v>1</v>
      </c>
      <c r="M79" s="125">
        <f t="shared" si="14"/>
        <v>-0.4</v>
      </c>
      <c r="N79" s="16">
        <f t="shared" si="10"/>
        <v>25</v>
      </c>
      <c r="O79" s="16">
        <f t="shared" si="11"/>
        <v>0</v>
      </c>
      <c r="P79" s="16">
        <f t="shared" si="12"/>
        <v>0</v>
      </c>
      <c r="Q79" s="17">
        <f t="shared" si="15"/>
        <v>24.6</v>
      </c>
      <c r="R79" s="18">
        <v>0.4</v>
      </c>
    </row>
    <row r="80" spans="1:18">
      <c r="A80" s="8" t="s">
        <v>122</v>
      </c>
      <c r="B80" s="193">
        <f>'[2]02'!B82</f>
        <v>0</v>
      </c>
      <c r="C80" s="194">
        <f>'[2]02'!C82</f>
        <v>30</v>
      </c>
      <c r="D80" s="194">
        <f>'[2]02'!D82</f>
        <v>0</v>
      </c>
      <c r="E80" s="194">
        <f>'[2]02'!E82</f>
        <v>0</v>
      </c>
      <c r="F80" s="15">
        <f t="shared" si="16"/>
        <v>30</v>
      </c>
      <c r="G80" s="193">
        <f>'[2]02'!H82</f>
        <v>0</v>
      </c>
      <c r="H80" s="194">
        <f>'[2]02'!I82</f>
        <v>25</v>
      </c>
      <c r="I80" s="194">
        <f>'[2]02'!J82</f>
        <v>0</v>
      </c>
      <c r="J80" s="194">
        <f>'[2]02'!K82</f>
        <v>0</v>
      </c>
      <c r="K80" s="15">
        <f t="shared" si="13"/>
        <v>25</v>
      </c>
      <c r="L80" s="18">
        <f>frq!C80</f>
        <v>1</v>
      </c>
      <c r="M80" s="125">
        <f t="shared" si="14"/>
        <v>-0.4</v>
      </c>
      <c r="N80" s="16">
        <f t="shared" si="10"/>
        <v>25</v>
      </c>
      <c r="O80" s="16">
        <f t="shared" si="11"/>
        <v>0</v>
      </c>
      <c r="P80" s="16">
        <f t="shared" si="12"/>
        <v>0</v>
      </c>
      <c r="Q80" s="17">
        <f t="shared" si="15"/>
        <v>24.6</v>
      </c>
      <c r="R80" s="18">
        <v>0.4</v>
      </c>
    </row>
    <row r="81" spans="1:18">
      <c r="A81" s="8" t="s">
        <v>123</v>
      </c>
      <c r="B81" s="193">
        <f>'[2]02'!B83</f>
        <v>42</v>
      </c>
      <c r="C81" s="194">
        <f>'[2]02'!C83</f>
        <v>30</v>
      </c>
      <c r="D81" s="194">
        <f>'[2]02'!D83</f>
        <v>0</v>
      </c>
      <c r="E81" s="194">
        <f>'[2]02'!E83</f>
        <v>0</v>
      </c>
      <c r="F81" s="15">
        <f t="shared" si="16"/>
        <v>72</v>
      </c>
      <c r="G81" s="193">
        <f>'[2]02'!H83</f>
        <v>0</v>
      </c>
      <c r="H81" s="194">
        <f>'[2]02'!I83</f>
        <v>25</v>
      </c>
      <c r="I81" s="194">
        <f>'[2]02'!J83</f>
        <v>0</v>
      </c>
      <c r="J81" s="194">
        <f>'[2]02'!K83</f>
        <v>0</v>
      </c>
      <c r="K81" s="15">
        <f t="shared" si="13"/>
        <v>25</v>
      </c>
      <c r="L81" s="18">
        <f>frq!C81</f>
        <v>1</v>
      </c>
      <c r="M81" s="125">
        <f t="shared" si="14"/>
        <v>-0.4</v>
      </c>
      <c r="N81" s="16">
        <f t="shared" si="10"/>
        <v>25</v>
      </c>
      <c r="O81" s="16">
        <f t="shared" si="11"/>
        <v>0</v>
      </c>
      <c r="P81" s="16">
        <f t="shared" si="12"/>
        <v>0</v>
      </c>
      <c r="Q81" s="17">
        <f t="shared" si="15"/>
        <v>24.6</v>
      </c>
      <c r="R81" s="18">
        <v>0.4</v>
      </c>
    </row>
    <row r="82" spans="1:18">
      <c r="A82" s="8" t="s">
        <v>124</v>
      </c>
      <c r="B82" s="193">
        <f>'[2]02'!B84</f>
        <v>42</v>
      </c>
      <c r="C82" s="194">
        <f>'[2]02'!C84</f>
        <v>30</v>
      </c>
      <c r="D82" s="194">
        <f>'[2]02'!D84</f>
        <v>0</v>
      </c>
      <c r="E82" s="194">
        <f>'[2]02'!E84</f>
        <v>0</v>
      </c>
      <c r="F82" s="15">
        <f t="shared" si="16"/>
        <v>72</v>
      </c>
      <c r="G82" s="193">
        <f>'[2]02'!H84</f>
        <v>0</v>
      </c>
      <c r="H82" s="194">
        <f>'[2]02'!I84</f>
        <v>25</v>
      </c>
      <c r="I82" s="194">
        <f>'[2]02'!J84</f>
        <v>0</v>
      </c>
      <c r="J82" s="194">
        <f>'[2]02'!K84</f>
        <v>0</v>
      </c>
      <c r="K82" s="15">
        <f t="shared" si="13"/>
        <v>25</v>
      </c>
      <c r="L82" s="18">
        <f>frq!C82</f>
        <v>1</v>
      </c>
      <c r="M82" s="125">
        <f t="shared" si="14"/>
        <v>-0.4</v>
      </c>
      <c r="N82" s="16">
        <f t="shared" si="10"/>
        <v>25</v>
      </c>
      <c r="O82" s="16">
        <f t="shared" si="11"/>
        <v>0</v>
      </c>
      <c r="P82" s="16">
        <f t="shared" si="12"/>
        <v>0</v>
      </c>
      <c r="Q82" s="17">
        <f t="shared" si="15"/>
        <v>24.6</v>
      </c>
      <c r="R82" s="18">
        <v>0.4</v>
      </c>
    </row>
    <row r="83" spans="1:18">
      <c r="A83" s="8" t="s">
        <v>125</v>
      </c>
      <c r="B83" s="193">
        <f>'[2]02'!B85</f>
        <v>42</v>
      </c>
      <c r="C83" s="194">
        <f>'[2]02'!C85</f>
        <v>30</v>
      </c>
      <c r="D83" s="194">
        <f>'[2]02'!D85</f>
        <v>0</v>
      </c>
      <c r="E83" s="194">
        <f>'[2]02'!E85</f>
        <v>0</v>
      </c>
      <c r="F83" s="15">
        <f t="shared" si="16"/>
        <v>72</v>
      </c>
      <c r="G83" s="193">
        <f>'[2]02'!H85</f>
        <v>0</v>
      </c>
      <c r="H83" s="194">
        <f>'[2]02'!I85</f>
        <v>25</v>
      </c>
      <c r="I83" s="194">
        <f>'[2]02'!J85</f>
        <v>0</v>
      </c>
      <c r="J83" s="194">
        <f>'[2]02'!K85</f>
        <v>0</v>
      </c>
      <c r="K83" s="15">
        <f t="shared" si="13"/>
        <v>25</v>
      </c>
      <c r="L83" s="18">
        <f>frq!C83</f>
        <v>1</v>
      </c>
      <c r="M83" s="125">
        <f t="shared" si="14"/>
        <v>-0.4</v>
      </c>
      <c r="N83" s="16">
        <f t="shared" si="10"/>
        <v>25</v>
      </c>
      <c r="O83" s="16">
        <f t="shared" si="11"/>
        <v>0</v>
      </c>
      <c r="P83" s="16">
        <f t="shared" si="12"/>
        <v>0</v>
      </c>
      <c r="Q83" s="17">
        <f t="shared" si="15"/>
        <v>24.6</v>
      </c>
      <c r="R83" s="18">
        <v>0.4</v>
      </c>
    </row>
    <row r="84" spans="1:18">
      <c r="A84" s="8" t="s">
        <v>126</v>
      </c>
      <c r="B84" s="193">
        <f>'[2]02'!B86</f>
        <v>42</v>
      </c>
      <c r="C84" s="194">
        <f>'[2]02'!C86</f>
        <v>30</v>
      </c>
      <c r="D84" s="194">
        <f>'[2]02'!D86</f>
        <v>0</v>
      </c>
      <c r="E84" s="194">
        <f>'[2]02'!E86</f>
        <v>0</v>
      </c>
      <c r="F84" s="15">
        <f t="shared" si="16"/>
        <v>72</v>
      </c>
      <c r="G84" s="193">
        <f>'[2]02'!H86</f>
        <v>0</v>
      </c>
      <c r="H84" s="194">
        <f>'[2]02'!I86</f>
        <v>25</v>
      </c>
      <c r="I84" s="194">
        <f>'[2]02'!J86</f>
        <v>0</v>
      </c>
      <c r="J84" s="194">
        <f>'[2]02'!K86</f>
        <v>0</v>
      </c>
      <c r="K84" s="15">
        <f t="shared" si="13"/>
        <v>25</v>
      </c>
      <c r="L84" s="18">
        <f>frq!C84</f>
        <v>1</v>
      </c>
      <c r="M84" s="125">
        <f t="shared" si="14"/>
        <v>-0.4</v>
      </c>
      <c r="N84" s="16">
        <f t="shared" si="10"/>
        <v>25</v>
      </c>
      <c r="O84" s="16">
        <f t="shared" si="11"/>
        <v>0</v>
      </c>
      <c r="P84" s="16">
        <f t="shared" si="12"/>
        <v>0</v>
      </c>
      <c r="Q84" s="17">
        <f t="shared" si="15"/>
        <v>24.6</v>
      </c>
      <c r="R84" s="18">
        <v>0.4</v>
      </c>
    </row>
    <row r="85" spans="1:18">
      <c r="A85" s="8" t="s">
        <v>127</v>
      </c>
      <c r="B85" s="193">
        <f>'[2]02'!B87</f>
        <v>42</v>
      </c>
      <c r="C85" s="194">
        <f>'[2]02'!C87</f>
        <v>30</v>
      </c>
      <c r="D85" s="194">
        <f>'[2]02'!D87</f>
        <v>0</v>
      </c>
      <c r="E85" s="194">
        <f>'[2]02'!E87</f>
        <v>0</v>
      </c>
      <c r="F85" s="15">
        <f t="shared" si="16"/>
        <v>72</v>
      </c>
      <c r="G85" s="193">
        <f>'[2]02'!H87</f>
        <v>0</v>
      </c>
      <c r="H85" s="194">
        <f>'[2]02'!I87</f>
        <v>25</v>
      </c>
      <c r="I85" s="194">
        <f>'[2]02'!J87</f>
        <v>0</v>
      </c>
      <c r="J85" s="194">
        <f>'[2]02'!K87</f>
        <v>0</v>
      </c>
      <c r="K85" s="15">
        <f t="shared" si="13"/>
        <v>25</v>
      </c>
      <c r="L85" s="18">
        <f>frq!C85</f>
        <v>1</v>
      </c>
      <c r="M85" s="125">
        <f t="shared" si="14"/>
        <v>-0.4</v>
      </c>
      <c r="N85" s="16">
        <f t="shared" si="10"/>
        <v>25</v>
      </c>
      <c r="O85" s="16">
        <f t="shared" si="11"/>
        <v>0</v>
      </c>
      <c r="P85" s="16">
        <f t="shared" si="12"/>
        <v>0</v>
      </c>
      <c r="Q85" s="17">
        <f t="shared" si="15"/>
        <v>24.6</v>
      </c>
      <c r="R85" s="18">
        <v>0.4</v>
      </c>
    </row>
    <row r="86" spans="1:18">
      <c r="A86" s="8" t="s">
        <v>128</v>
      </c>
      <c r="B86" s="193">
        <f>'[2]02'!B88</f>
        <v>42</v>
      </c>
      <c r="C86" s="194">
        <f>'[2]02'!C88</f>
        <v>30</v>
      </c>
      <c r="D86" s="194">
        <f>'[2]02'!D88</f>
        <v>0</v>
      </c>
      <c r="E86" s="194">
        <f>'[2]02'!E88</f>
        <v>0</v>
      </c>
      <c r="F86" s="15">
        <f t="shared" si="16"/>
        <v>72</v>
      </c>
      <c r="G86" s="193">
        <f>'[2]02'!H88</f>
        <v>0</v>
      </c>
      <c r="H86" s="194">
        <f>'[2]02'!I88</f>
        <v>25</v>
      </c>
      <c r="I86" s="194">
        <f>'[2]02'!J88</f>
        <v>0</v>
      </c>
      <c r="J86" s="194">
        <f>'[2]02'!K88</f>
        <v>0</v>
      </c>
      <c r="K86" s="15">
        <f t="shared" si="13"/>
        <v>25</v>
      </c>
      <c r="L86" s="18">
        <f>frq!C86</f>
        <v>1</v>
      </c>
      <c r="M86" s="125">
        <f t="shared" si="14"/>
        <v>-0.4</v>
      </c>
      <c r="N86" s="16">
        <f t="shared" si="10"/>
        <v>25</v>
      </c>
      <c r="O86" s="16">
        <f t="shared" si="11"/>
        <v>0</v>
      </c>
      <c r="P86" s="16">
        <f t="shared" si="12"/>
        <v>0</v>
      </c>
      <c r="Q86" s="17">
        <f t="shared" si="15"/>
        <v>24.6</v>
      </c>
      <c r="R86" s="18">
        <v>0.4</v>
      </c>
    </row>
    <row r="87" spans="1:18">
      <c r="A87" s="8" t="s">
        <v>129</v>
      </c>
      <c r="B87" s="193">
        <f>'[2]02'!B89</f>
        <v>42</v>
      </c>
      <c r="C87" s="194">
        <f>'[2]02'!C89</f>
        <v>30</v>
      </c>
      <c r="D87" s="194">
        <f>'[2]02'!D89</f>
        <v>0</v>
      </c>
      <c r="E87" s="194">
        <f>'[2]02'!E89</f>
        <v>0</v>
      </c>
      <c r="F87" s="15">
        <f t="shared" si="16"/>
        <v>72</v>
      </c>
      <c r="G87" s="193">
        <f>'[2]02'!H89</f>
        <v>0</v>
      </c>
      <c r="H87" s="194">
        <f>'[2]02'!I89</f>
        <v>25</v>
      </c>
      <c r="I87" s="194">
        <f>'[2]02'!J89</f>
        <v>0</v>
      </c>
      <c r="J87" s="194">
        <f>'[2]02'!K89</f>
        <v>0</v>
      </c>
      <c r="K87" s="15">
        <f t="shared" si="13"/>
        <v>25</v>
      </c>
      <c r="L87" s="18">
        <f>frq!C87</f>
        <v>1</v>
      </c>
      <c r="M87" s="125">
        <f t="shared" si="14"/>
        <v>-0.4</v>
      </c>
      <c r="N87" s="16">
        <f t="shared" si="10"/>
        <v>25</v>
      </c>
      <c r="O87" s="16">
        <f t="shared" si="11"/>
        <v>0</v>
      </c>
      <c r="P87" s="16">
        <f t="shared" si="12"/>
        <v>0</v>
      </c>
      <c r="Q87" s="17">
        <f t="shared" si="15"/>
        <v>24.6</v>
      </c>
      <c r="R87" s="18">
        <v>0.4</v>
      </c>
    </row>
    <row r="88" spans="1:18">
      <c r="A88" s="8" t="s">
        <v>130</v>
      </c>
      <c r="B88" s="193">
        <f>'[2]02'!B90</f>
        <v>42</v>
      </c>
      <c r="C88" s="194">
        <f>'[2]02'!C90</f>
        <v>30</v>
      </c>
      <c r="D88" s="194">
        <f>'[2]02'!D90</f>
        <v>0</v>
      </c>
      <c r="E88" s="194">
        <f>'[2]02'!E90</f>
        <v>0</v>
      </c>
      <c r="F88" s="15">
        <f t="shared" si="16"/>
        <v>72</v>
      </c>
      <c r="G88" s="193">
        <f>'[2]02'!H90</f>
        <v>0</v>
      </c>
      <c r="H88" s="194">
        <f>'[2]02'!I90</f>
        <v>25</v>
      </c>
      <c r="I88" s="194">
        <f>'[2]02'!J90</f>
        <v>0</v>
      </c>
      <c r="J88" s="194">
        <f>'[2]02'!K90</f>
        <v>0</v>
      </c>
      <c r="K88" s="15">
        <f t="shared" si="13"/>
        <v>25</v>
      </c>
      <c r="L88" s="18">
        <f>frq!C88</f>
        <v>1</v>
      </c>
      <c r="M88" s="125">
        <f t="shared" si="14"/>
        <v>-0.4</v>
      </c>
      <c r="N88" s="16">
        <f t="shared" si="10"/>
        <v>25</v>
      </c>
      <c r="O88" s="16">
        <f t="shared" si="11"/>
        <v>0</v>
      </c>
      <c r="P88" s="16">
        <f t="shared" si="12"/>
        <v>0</v>
      </c>
      <c r="Q88" s="17">
        <f t="shared" si="15"/>
        <v>24.6</v>
      </c>
      <c r="R88" s="18">
        <v>0.4</v>
      </c>
    </row>
    <row r="89" spans="1:18">
      <c r="A89" s="8" t="s">
        <v>131</v>
      </c>
      <c r="B89" s="193">
        <f>'[2]02'!B91</f>
        <v>42</v>
      </c>
      <c r="C89" s="194">
        <f>'[2]02'!C91</f>
        <v>30</v>
      </c>
      <c r="D89" s="194">
        <f>'[2]02'!D91</f>
        <v>0</v>
      </c>
      <c r="E89" s="194">
        <f>'[2]02'!E91</f>
        <v>0</v>
      </c>
      <c r="F89" s="15">
        <f t="shared" si="16"/>
        <v>72</v>
      </c>
      <c r="G89" s="193">
        <f>'[2]02'!H91</f>
        <v>0</v>
      </c>
      <c r="H89" s="194">
        <f>'[2]02'!I91</f>
        <v>25</v>
      </c>
      <c r="I89" s="194">
        <f>'[2]02'!J91</f>
        <v>0</v>
      </c>
      <c r="J89" s="194">
        <f>'[2]02'!K91</f>
        <v>0</v>
      </c>
      <c r="K89" s="15">
        <f t="shared" si="13"/>
        <v>25</v>
      </c>
      <c r="L89" s="18">
        <f>frq!C89</f>
        <v>1</v>
      </c>
      <c r="M89" s="125">
        <f t="shared" si="14"/>
        <v>-0.4</v>
      </c>
      <c r="N89" s="16">
        <f t="shared" si="10"/>
        <v>25</v>
      </c>
      <c r="O89" s="16">
        <f t="shared" si="11"/>
        <v>0</v>
      </c>
      <c r="P89" s="16">
        <f t="shared" si="12"/>
        <v>0</v>
      </c>
      <c r="Q89" s="17">
        <f t="shared" si="15"/>
        <v>24.6</v>
      </c>
      <c r="R89" s="18">
        <v>0.4</v>
      </c>
    </row>
    <row r="90" spans="1:18">
      <c r="A90" s="8" t="s">
        <v>132</v>
      </c>
      <c r="B90" s="193">
        <f>'[2]02'!B92</f>
        <v>42</v>
      </c>
      <c r="C90" s="194">
        <f>'[2]02'!C92</f>
        <v>30</v>
      </c>
      <c r="D90" s="194">
        <f>'[2]02'!D92</f>
        <v>0</v>
      </c>
      <c r="E90" s="194">
        <f>'[2]02'!E92</f>
        <v>0</v>
      </c>
      <c r="F90" s="15">
        <f t="shared" si="16"/>
        <v>72</v>
      </c>
      <c r="G90" s="193">
        <f>'[2]02'!H92</f>
        <v>0</v>
      </c>
      <c r="H90" s="194">
        <f>'[2]02'!I92</f>
        <v>25</v>
      </c>
      <c r="I90" s="194">
        <f>'[2]02'!J92</f>
        <v>0</v>
      </c>
      <c r="J90" s="194">
        <f>'[2]02'!K92</f>
        <v>0</v>
      </c>
      <c r="K90" s="15">
        <f t="shared" si="13"/>
        <v>25</v>
      </c>
      <c r="L90" s="18">
        <f>frq!C90</f>
        <v>1</v>
      </c>
      <c r="M90" s="125">
        <f t="shared" si="14"/>
        <v>-0.4</v>
      </c>
      <c r="N90" s="16">
        <f t="shared" si="10"/>
        <v>25</v>
      </c>
      <c r="O90" s="16">
        <f t="shared" si="11"/>
        <v>0</v>
      </c>
      <c r="P90" s="16">
        <f t="shared" si="12"/>
        <v>0</v>
      </c>
      <c r="Q90" s="17">
        <f t="shared" si="15"/>
        <v>24.6</v>
      </c>
      <c r="R90" s="18">
        <v>0.4</v>
      </c>
    </row>
    <row r="91" spans="1:18">
      <c r="A91" s="8" t="s">
        <v>133</v>
      </c>
      <c r="B91" s="193">
        <f>'[2]02'!B93</f>
        <v>42</v>
      </c>
      <c r="C91" s="194">
        <f>'[2]02'!C93</f>
        <v>30</v>
      </c>
      <c r="D91" s="194">
        <f>'[2]02'!D93</f>
        <v>0</v>
      </c>
      <c r="E91" s="194">
        <f>'[2]02'!E93</f>
        <v>0</v>
      </c>
      <c r="F91" s="15">
        <f t="shared" si="16"/>
        <v>72</v>
      </c>
      <c r="G91" s="193">
        <f>'[2]02'!H93</f>
        <v>0</v>
      </c>
      <c r="H91" s="194">
        <f>'[2]02'!I93</f>
        <v>25</v>
      </c>
      <c r="I91" s="194">
        <f>'[2]02'!J93</f>
        <v>0</v>
      </c>
      <c r="J91" s="194">
        <f>'[2]02'!K93</f>
        <v>0</v>
      </c>
      <c r="K91" s="15">
        <f t="shared" si="13"/>
        <v>25</v>
      </c>
      <c r="L91" s="18">
        <f>frq!C91</f>
        <v>1</v>
      </c>
      <c r="M91" s="125">
        <f t="shared" si="14"/>
        <v>-0.4</v>
      </c>
      <c r="N91" s="16">
        <f t="shared" si="10"/>
        <v>25</v>
      </c>
      <c r="O91" s="16">
        <f t="shared" si="11"/>
        <v>0</v>
      </c>
      <c r="P91" s="16">
        <f t="shared" si="12"/>
        <v>0</v>
      </c>
      <c r="Q91" s="17">
        <f t="shared" si="15"/>
        <v>24.6</v>
      </c>
      <c r="R91" s="18">
        <v>0.4</v>
      </c>
    </row>
    <row r="92" spans="1:18">
      <c r="A92" s="8" t="s">
        <v>134</v>
      </c>
      <c r="B92" s="193">
        <f>'[2]02'!B94</f>
        <v>42</v>
      </c>
      <c r="C92" s="194">
        <f>'[2]02'!C94</f>
        <v>30</v>
      </c>
      <c r="D92" s="194">
        <f>'[2]02'!D94</f>
        <v>0</v>
      </c>
      <c r="E92" s="194">
        <f>'[2]02'!E94</f>
        <v>0</v>
      </c>
      <c r="F92" s="15">
        <f t="shared" si="16"/>
        <v>72</v>
      </c>
      <c r="G92" s="193">
        <f>'[2]02'!H94</f>
        <v>0</v>
      </c>
      <c r="H92" s="194">
        <f>'[2]02'!I94</f>
        <v>25</v>
      </c>
      <c r="I92" s="194">
        <f>'[2]02'!J94</f>
        <v>0</v>
      </c>
      <c r="J92" s="194">
        <f>'[2]02'!K94</f>
        <v>0</v>
      </c>
      <c r="K92" s="15">
        <f t="shared" si="13"/>
        <v>25</v>
      </c>
      <c r="L92" s="18">
        <f>frq!C92</f>
        <v>1</v>
      </c>
      <c r="M92" s="125">
        <f t="shared" si="14"/>
        <v>-0.4</v>
      </c>
      <c r="N92" s="16">
        <f t="shared" si="10"/>
        <v>25</v>
      </c>
      <c r="O92" s="16">
        <f t="shared" si="11"/>
        <v>0</v>
      </c>
      <c r="P92" s="16">
        <f t="shared" si="12"/>
        <v>0</v>
      </c>
      <c r="Q92" s="17">
        <f t="shared" si="15"/>
        <v>24.6</v>
      </c>
      <c r="R92" s="18">
        <v>0.4</v>
      </c>
    </row>
    <row r="93" spans="1:18">
      <c r="A93" s="8" t="s">
        <v>135</v>
      </c>
      <c r="B93" s="193">
        <f>'[2]02'!B95</f>
        <v>42</v>
      </c>
      <c r="C93" s="194">
        <f>'[2]02'!C95</f>
        <v>30</v>
      </c>
      <c r="D93" s="194">
        <f>'[2]02'!D95</f>
        <v>0</v>
      </c>
      <c r="E93" s="194">
        <f>'[2]02'!E95</f>
        <v>0</v>
      </c>
      <c r="F93" s="15">
        <f t="shared" si="16"/>
        <v>72</v>
      </c>
      <c r="G93" s="193">
        <f>'[2]02'!H95</f>
        <v>0</v>
      </c>
      <c r="H93" s="194">
        <f>'[2]02'!I95</f>
        <v>25</v>
      </c>
      <c r="I93" s="194">
        <f>'[2]02'!J95</f>
        <v>0</v>
      </c>
      <c r="J93" s="194">
        <f>'[2]02'!K95</f>
        <v>0</v>
      </c>
      <c r="K93" s="15">
        <f t="shared" si="13"/>
        <v>25</v>
      </c>
      <c r="L93" s="18">
        <f>frq!C93</f>
        <v>1</v>
      </c>
      <c r="M93" s="125">
        <f t="shared" si="14"/>
        <v>-0.4</v>
      </c>
      <c r="N93" s="16">
        <f t="shared" si="10"/>
        <v>25</v>
      </c>
      <c r="O93" s="16">
        <f t="shared" si="11"/>
        <v>0</v>
      </c>
      <c r="P93" s="16">
        <f t="shared" si="12"/>
        <v>0</v>
      </c>
      <c r="Q93" s="17">
        <f t="shared" si="15"/>
        <v>24.6</v>
      </c>
      <c r="R93" s="18">
        <v>0.4</v>
      </c>
    </row>
    <row r="94" spans="1:18">
      <c r="A94" s="8" t="s">
        <v>136</v>
      </c>
      <c r="B94" s="193">
        <f>'[2]02'!B96</f>
        <v>42</v>
      </c>
      <c r="C94" s="194">
        <f>'[2]02'!C96</f>
        <v>30</v>
      </c>
      <c r="D94" s="194">
        <f>'[2]02'!D96</f>
        <v>0</v>
      </c>
      <c r="E94" s="194">
        <f>'[2]02'!E96</f>
        <v>0</v>
      </c>
      <c r="F94" s="15">
        <f t="shared" si="16"/>
        <v>72</v>
      </c>
      <c r="G94" s="193">
        <f>'[2]02'!H96</f>
        <v>0</v>
      </c>
      <c r="H94" s="194">
        <f>'[2]02'!I96</f>
        <v>25</v>
      </c>
      <c r="I94" s="194">
        <f>'[2]02'!J96</f>
        <v>0</v>
      </c>
      <c r="J94" s="194">
        <f>'[2]02'!K96</f>
        <v>0</v>
      </c>
      <c r="K94" s="15">
        <f t="shared" si="13"/>
        <v>25</v>
      </c>
      <c r="L94" s="18">
        <f>frq!C94</f>
        <v>1</v>
      </c>
      <c r="M94" s="125">
        <f t="shared" si="14"/>
        <v>-0.4</v>
      </c>
      <c r="N94" s="16">
        <f t="shared" si="10"/>
        <v>25</v>
      </c>
      <c r="O94" s="16">
        <f t="shared" si="11"/>
        <v>0</v>
      </c>
      <c r="P94" s="16">
        <f t="shared" si="12"/>
        <v>0</v>
      </c>
      <c r="Q94" s="17">
        <f t="shared" si="15"/>
        <v>24.6</v>
      </c>
      <c r="R94" s="18">
        <v>0.4</v>
      </c>
    </row>
    <row r="95" spans="1:18">
      <c r="A95" s="8" t="s">
        <v>137</v>
      </c>
      <c r="B95" s="193">
        <f>'[2]02'!B97</f>
        <v>84</v>
      </c>
      <c r="C95" s="194">
        <f>'[2]02'!C97</f>
        <v>0</v>
      </c>
      <c r="D95" s="194">
        <f>'[2]02'!D97</f>
        <v>0</v>
      </c>
      <c r="E95" s="194">
        <f>'[2]02'!E97</f>
        <v>0</v>
      </c>
      <c r="F95" s="15">
        <f t="shared" si="16"/>
        <v>84</v>
      </c>
      <c r="G95" s="193">
        <f>'[2]02'!H97</f>
        <v>32</v>
      </c>
      <c r="H95" s="194">
        <f>'[2]02'!I97</f>
        <v>0</v>
      </c>
      <c r="I95" s="194">
        <f>'[2]02'!J97</f>
        <v>0</v>
      </c>
      <c r="J95" s="194">
        <f>'[2]02'!K97</f>
        <v>0</v>
      </c>
      <c r="K95" s="15">
        <f t="shared" si="13"/>
        <v>32</v>
      </c>
      <c r="L95" s="18">
        <f>frq!C95</f>
        <v>1</v>
      </c>
      <c r="M95" s="125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93">
        <f>'[2]02'!B98</f>
        <v>84</v>
      </c>
      <c r="C96" s="194">
        <f>'[2]02'!C98</f>
        <v>0</v>
      </c>
      <c r="D96" s="194">
        <f>'[2]02'!D98</f>
        <v>0</v>
      </c>
      <c r="E96" s="194">
        <f>'[2]02'!E98</f>
        <v>0</v>
      </c>
      <c r="F96" s="15">
        <f t="shared" si="16"/>
        <v>84</v>
      </c>
      <c r="G96" s="193">
        <f>'[2]02'!H98</f>
        <v>32</v>
      </c>
      <c r="H96" s="194">
        <f>'[2]02'!I98</f>
        <v>0</v>
      </c>
      <c r="I96" s="194">
        <f>'[2]02'!J98</f>
        <v>0</v>
      </c>
      <c r="J96" s="194">
        <f>'[2]02'!K98</f>
        <v>0</v>
      </c>
      <c r="K96" s="15">
        <f t="shared" si="13"/>
        <v>32</v>
      </c>
      <c r="L96" s="18">
        <f>frq!C96</f>
        <v>1</v>
      </c>
      <c r="M96" s="125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93">
        <f>'[2]02'!B99</f>
        <v>84</v>
      </c>
      <c r="C97" s="194">
        <f>'[2]02'!C99</f>
        <v>0</v>
      </c>
      <c r="D97" s="194">
        <f>'[2]02'!D99</f>
        <v>0</v>
      </c>
      <c r="E97" s="194">
        <f>'[2]02'!E99</f>
        <v>0</v>
      </c>
      <c r="F97" s="15">
        <f t="shared" si="16"/>
        <v>84</v>
      </c>
      <c r="G97" s="193">
        <f>'[2]02'!H99</f>
        <v>32</v>
      </c>
      <c r="H97" s="194">
        <f>'[2]02'!I99</f>
        <v>0</v>
      </c>
      <c r="I97" s="194">
        <f>'[2]02'!J99</f>
        <v>0</v>
      </c>
      <c r="J97" s="194">
        <f>'[2]02'!K99</f>
        <v>0</v>
      </c>
      <c r="K97" s="15">
        <f t="shared" si="13"/>
        <v>32</v>
      </c>
      <c r="L97" s="18">
        <f>frq!C97</f>
        <v>1</v>
      </c>
      <c r="M97" s="125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93">
        <f>'[2]02'!B100</f>
        <v>84</v>
      </c>
      <c r="C98" s="194">
        <f>'[2]02'!C100</f>
        <v>0</v>
      </c>
      <c r="D98" s="194">
        <f>'[2]02'!D100</f>
        <v>0</v>
      </c>
      <c r="E98" s="194">
        <f>'[2]02'!E100</f>
        <v>0</v>
      </c>
      <c r="F98" s="15">
        <f t="shared" si="16"/>
        <v>84</v>
      </c>
      <c r="G98" s="193">
        <f>'[2]02'!H100</f>
        <v>32</v>
      </c>
      <c r="H98" s="194">
        <f>'[2]02'!I100</f>
        <v>0</v>
      </c>
      <c r="I98" s="194">
        <f>'[2]02'!J100</f>
        <v>0</v>
      </c>
      <c r="J98" s="194">
        <f>'[2]02'!K100</f>
        <v>0</v>
      </c>
      <c r="K98" s="15">
        <f t="shared" si="13"/>
        <v>32</v>
      </c>
      <c r="L98" s="18">
        <f>frq!C98</f>
        <v>1</v>
      </c>
      <c r="M98" s="125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1.575</v>
      </c>
      <c r="C99" s="129">
        <f t="shared" si="17"/>
        <v>0.21</v>
      </c>
      <c r="D99" s="129">
        <f t="shared" si="17"/>
        <v>0</v>
      </c>
      <c r="E99" s="129">
        <f t="shared" si="17"/>
        <v>0</v>
      </c>
      <c r="F99" s="129">
        <f t="shared" si="17"/>
        <v>1.7849999999999999</v>
      </c>
      <c r="G99" s="129">
        <f t="shared" si="17"/>
        <v>0.57674999999999998</v>
      </c>
      <c r="H99" s="129">
        <f t="shared" si="17"/>
        <v>0.17499999999999999</v>
      </c>
      <c r="I99" s="129">
        <f t="shared" si="17"/>
        <v>0</v>
      </c>
      <c r="J99" s="129">
        <f t="shared" si="17"/>
        <v>0</v>
      </c>
      <c r="K99" s="129">
        <f t="shared" si="17"/>
        <v>0.75175000000000003</v>
      </c>
      <c r="L99" s="129">
        <f t="shared" si="17"/>
        <v>2.4E-2</v>
      </c>
      <c r="M99" s="129">
        <f t="shared" si="17"/>
        <v>0.5671499999999986</v>
      </c>
      <c r="N99" s="129">
        <f t="shared" si="17"/>
        <v>0.17499999999999999</v>
      </c>
      <c r="O99" s="129">
        <f t="shared" si="17"/>
        <v>0</v>
      </c>
      <c r="P99" s="129">
        <f t="shared" si="17"/>
        <v>0</v>
      </c>
      <c r="Q99" s="129">
        <f t="shared" si="17"/>
        <v>0.74214999999999864</v>
      </c>
      <c r="R99" s="130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980</v>
      </c>
      <c r="G3" s="16">
        <f>'[3]02'!G5</f>
        <v>0</v>
      </c>
      <c r="H3" s="17">
        <f>SUM(B3:G3)</f>
        <v>1300</v>
      </c>
      <c r="I3" s="15">
        <f>'[3]02'!J5</f>
        <v>-7.2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97">
        <v>-0.6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-0.6</v>
      </c>
      <c r="BD3" s="197">
        <v>-0.6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980</v>
      </c>
      <c r="G4" s="16">
        <f>'[3]02'!G6</f>
        <v>0</v>
      </c>
      <c r="H4" s="17">
        <f>SUM(B4:G4)</f>
        <v>1300</v>
      </c>
      <c r="I4" s="15">
        <f>'[3]02'!J6</f>
        <v>-7.2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97">
        <v>-0.6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-0.6</v>
      </c>
      <c r="BD4" s="197">
        <v>-0.6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980</v>
      </c>
      <c r="G5" s="16">
        <f>'[3]02'!G7</f>
        <v>0</v>
      </c>
      <c r="H5" s="17">
        <f t="shared" ref="H5:H68" si="27">SUM(B5:G5)</f>
        <v>1300</v>
      </c>
      <c r="I5" s="15">
        <f>'[3]02'!J7</f>
        <v>-7.2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97">
        <v>-0.6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-0.6</v>
      </c>
      <c r="BD5" s="197">
        <v>-0.6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980</v>
      </c>
      <c r="G6" s="16">
        <f>'[3]02'!G8</f>
        <v>0</v>
      </c>
      <c r="H6" s="17">
        <f t="shared" si="27"/>
        <v>1300</v>
      </c>
      <c r="I6" s="15">
        <f>'[3]02'!J8</f>
        <v>-7.2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97">
        <v>-0.6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-0.6</v>
      </c>
      <c r="BD6" s="197">
        <v>-0.6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980</v>
      </c>
      <c r="G7" s="16">
        <f>'[3]02'!G9</f>
        <v>0</v>
      </c>
      <c r="H7" s="17">
        <f t="shared" si="27"/>
        <v>1300</v>
      </c>
      <c r="I7" s="15">
        <f>'[3]02'!J9</f>
        <v>-7.2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97">
        <v>-0.6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-0.6</v>
      </c>
      <c r="BD7" s="197">
        <v>-0.6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980</v>
      </c>
      <c r="G8" s="16">
        <f>'[3]02'!G10</f>
        <v>0</v>
      </c>
      <c r="H8" s="17">
        <f t="shared" si="27"/>
        <v>1300</v>
      </c>
      <c r="I8" s="15">
        <f>'[3]02'!J10</f>
        <v>-7.2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97">
        <v>-0.6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-0.6</v>
      </c>
      <c r="BD8" s="197">
        <v>-0.6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980</v>
      </c>
      <c r="G9" s="16">
        <f>'[3]02'!G11</f>
        <v>0</v>
      </c>
      <c r="H9" s="17">
        <f t="shared" si="27"/>
        <v>1300</v>
      </c>
      <c r="I9" s="15">
        <f>'[3]02'!J11</f>
        <v>-7.2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97">
        <v>-0.6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-0.6</v>
      </c>
      <c r="BD9" s="197">
        <v>-0.6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980</v>
      </c>
      <c r="G10" s="16">
        <f>'[3]02'!G12</f>
        <v>0</v>
      </c>
      <c r="H10" s="17">
        <f t="shared" si="27"/>
        <v>1300</v>
      </c>
      <c r="I10" s="15">
        <f>'[3]02'!J12</f>
        <v>-7.2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97">
        <v>-0.6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-0.6</v>
      </c>
      <c r="BD10" s="197">
        <v>-0.6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980</v>
      </c>
      <c r="G11" s="16">
        <f>'[3]02'!G13</f>
        <v>0</v>
      </c>
      <c r="H11" s="17">
        <f t="shared" si="27"/>
        <v>1300</v>
      </c>
      <c r="I11" s="15">
        <f>'[3]02'!J13</f>
        <v>-7.2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97">
        <v>-0.6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-0.6</v>
      </c>
      <c r="BD11" s="197">
        <v>-0.6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980</v>
      </c>
      <c r="G12" s="16">
        <f>'[3]02'!G14</f>
        <v>0</v>
      </c>
      <c r="H12" s="17">
        <f t="shared" si="27"/>
        <v>1300</v>
      </c>
      <c r="I12" s="15">
        <f>'[3]02'!J14</f>
        <v>-7.2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97">
        <v>-0.6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-0.6</v>
      </c>
      <c r="BD12" s="197">
        <v>-0.6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980</v>
      </c>
      <c r="G13" s="16">
        <f>'[3]02'!G15</f>
        <v>0</v>
      </c>
      <c r="H13" s="17">
        <f t="shared" si="27"/>
        <v>1300</v>
      </c>
      <c r="I13" s="15">
        <f>'[3]02'!J15</f>
        <v>-7.2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97">
        <v>-0.6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-0.6</v>
      </c>
      <c r="BD13" s="197">
        <v>-0.6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980</v>
      </c>
      <c r="G14" s="16">
        <f>'[3]02'!G16</f>
        <v>0</v>
      </c>
      <c r="H14" s="17">
        <f t="shared" si="27"/>
        <v>1300</v>
      </c>
      <c r="I14" s="15">
        <f>'[3]02'!J16</f>
        <v>-7.2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97">
        <v>-0.6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-0.6</v>
      </c>
      <c r="BD14" s="197">
        <v>-0.6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980</v>
      </c>
      <c r="G15" s="16">
        <f>'[3]02'!G17</f>
        <v>0</v>
      </c>
      <c r="H15" s="17">
        <f t="shared" si="27"/>
        <v>1300</v>
      </c>
      <c r="I15" s="15">
        <f>'[3]02'!J17</f>
        <v>-7.2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97">
        <v>-0.6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-0.6</v>
      </c>
      <c r="BD15" s="197">
        <v>-0.6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980</v>
      </c>
      <c r="G16" s="16">
        <f>'[3]02'!G18</f>
        <v>0</v>
      </c>
      <c r="H16" s="17">
        <f t="shared" si="27"/>
        <v>1300</v>
      </c>
      <c r="I16" s="15">
        <f>'[3]02'!J18</f>
        <v>-7.2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97">
        <v>-0.6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-0.6</v>
      </c>
      <c r="BD16" s="197">
        <v>-0.6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980</v>
      </c>
      <c r="G17" s="16">
        <f>'[3]02'!G19</f>
        <v>0</v>
      </c>
      <c r="H17" s="17">
        <f t="shared" si="27"/>
        <v>1300</v>
      </c>
      <c r="I17" s="15">
        <f>'[3]02'!J19</f>
        <v>-7.2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97">
        <v>-0.6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-0.6</v>
      </c>
      <c r="BD17" s="197">
        <v>-0.6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980</v>
      </c>
      <c r="G18" s="16">
        <f>'[3]02'!G20</f>
        <v>0</v>
      </c>
      <c r="H18" s="17">
        <f t="shared" si="27"/>
        <v>1300</v>
      </c>
      <c r="I18" s="15">
        <f>'[3]02'!J20</f>
        <v>-7.2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97">
        <v>-0.6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-0.6</v>
      </c>
      <c r="BD18" s="197">
        <v>-0.6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980</v>
      </c>
      <c r="G19" s="16">
        <f>'[3]02'!G21</f>
        <v>0</v>
      </c>
      <c r="H19" s="17">
        <f t="shared" si="27"/>
        <v>1300</v>
      </c>
      <c r="I19" s="15">
        <f>'[3]02'!J21</f>
        <v>-7.2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97">
        <v>-0.6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-0.6</v>
      </c>
      <c r="BD19" s="197">
        <v>-0.6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980</v>
      </c>
      <c r="G20" s="16">
        <f>'[3]02'!G22</f>
        <v>0</v>
      </c>
      <c r="H20" s="17">
        <f t="shared" si="27"/>
        <v>1300</v>
      </c>
      <c r="I20" s="15">
        <f>'[3]02'!J22</f>
        <v>-7.2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97">
        <v>-0.6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-0.6</v>
      </c>
      <c r="BD20" s="197">
        <v>-0.6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980</v>
      </c>
      <c r="G21" s="16">
        <f>'[3]02'!G23</f>
        <v>0</v>
      </c>
      <c r="H21" s="17">
        <f t="shared" si="27"/>
        <v>1300</v>
      </c>
      <c r="I21" s="15">
        <f>'[3]02'!J23</f>
        <v>-7.2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97">
        <v>-0.6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-0.6</v>
      </c>
      <c r="BD21" s="197">
        <v>-0.6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980</v>
      </c>
      <c r="G22" s="16">
        <f>'[3]02'!G24</f>
        <v>0</v>
      </c>
      <c r="H22" s="17">
        <f t="shared" si="27"/>
        <v>1300</v>
      </c>
      <c r="I22" s="15">
        <f>'[3]02'!J24</f>
        <v>-7.2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97">
        <v>-0.6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-0.6</v>
      </c>
      <c r="BD22" s="197">
        <v>-0.6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980</v>
      </c>
      <c r="G23" s="16">
        <f>'[3]02'!G25</f>
        <v>0</v>
      </c>
      <c r="H23" s="17">
        <f t="shared" si="27"/>
        <v>1300</v>
      </c>
      <c r="I23" s="15">
        <f>'[3]02'!J25</f>
        <v>-7.2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97">
        <v>-0.6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-0.6</v>
      </c>
      <c r="BD23" s="197">
        <v>-0.6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980</v>
      </c>
      <c r="G24" s="16">
        <f>'[3]02'!G26</f>
        <v>0</v>
      </c>
      <c r="H24" s="17">
        <f t="shared" si="27"/>
        <v>1300</v>
      </c>
      <c r="I24" s="15">
        <f>'[3]02'!J26</f>
        <v>-7.2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97">
        <v>-0.6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-0.6</v>
      </c>
      <c r="BD24" s="197">
        <v>-0.6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980</v>
      </c>
      <c r="G25" s="16">
        <f>'[3]02'!G27</f>
        <v>0</v>
      </c>
      <c r="H25" s="17">
        <f t="shared" si="27"/>
        <v>1300</v>
      </c>
      <c r="I25" s="15">
        <f>'[3]02'!J27</f>
        <v>-7.2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97">
        <v>-0.6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-0.6</v>
      </c>
      <c r="BD25" s="197">
        <v>-0.6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980</v>
      </c>
      <c r="G26" s="16">
        <f>'[3]02'!G28</f>
        <v>0</v>
      </c>
      <c r="H26" s="17">
        <f t="shared" si="27"/>
        <v>1300</v>
      </c>
      <c r="I26" s="15">
        <f>'[3]02'!J28</f>
        <v>-7.2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97">
        <v>-0.6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-0.6</v>
      </c>
      <c r="BD26" s="197">
        <v>-0.6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980</v>
      </c>
      <c r="G27" s="16">
        <f>'[3]02'!G29</f>
        <v>0</v>
      </c>
      <c r="H27" s="17">
        <f t="shared" si="27"/>
        <v>1300</v>
      </c>
      <c r="I27" s="15">
        <f>'[3]02'!J29</f>
        <v>-7.2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97">
        <v>-0.6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-0.6</v>
      </c>
      <c r="BD27" s="197">
        <v>-0.6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980</v>
      </c>
      <c r="G28" s="16">
        <f>'[3]02'!G30</f>
        <v>0</v>
      </c>
      <c r="H28" s="17">
        <f t="shared" si="27"/>
        <v>1300</v>
      </c>
      <c r="I28" s="15">
        <f>'[3]02'!J30</f>
        <v>-7.2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97">
        <v>-0.6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-0.6</v>
      </c>
      <c r="BD28" s="197">
        <v>-0.6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980</v>
      </c>
      <c r="G29" s="16">
        <f>'[3]02'!G31</f>
        <v>0</v>
      </c>
      <c r="H29" s="17">
        <f t="shared" si="27"/>
        <v>1300</v>
      </c>
      <c r="I29" s="15">
        <f>'[3]02'!J31</f>
        <v>-7.2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97">
        <v>-0.6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-0.6</v>
      </c>
      <c r="BD29" s="197">
        <v>-0.6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980</v>
      </c>
      <c r="G30" s="16">
        <f>'[3]02'!G32</f>
        <v>0</v>
      </c>
      <c r="H30" s="17">
        <f t="shared" si="27"/>
        <v>1300</v>
      </c>
      <c r="I30" s="15">
        <f>'[3]02'!J32</f>
        <v>-7.2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97">
        <v>-0.6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-0.6</v>
      </c>
      <c r="BD30" s="197">
        <v>-0.6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980</v>
      </c>
      <c r="G31" s="16">
        <f>'[3]02'!G33</f>
        <v>0</v>
      </c>
      <c r="H31" s="17">
        <f t="shared" si="27"/>
        <v>1300</v>
      </c>
      <c r="I31" s="15">
        <f>'[3]02'!J33</f>
        <v>-7.2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97">
        <v>-0.6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-0.6</v>
      </c>
      <c r="BD31" s="197">
        <v>-0.6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980</v>
      </c>
      <c r="G32" s="16">
        <f>'[3]02'!G34</f>
        <v>0</v>
      </c>
      <c r="H32" s="17">
        <f t="shared" si="27"/>
        <v>1300</v>
      </c>
      <c r="I32" s="15">
        <f>'[3]02'!J34</f>
        <v>-7.2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97">
        <v>-0.6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-0.6</v>
      </c>
      <c r="BD32" s="197">
        <v>-0.6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980</v>
      </c>
      <c r="G33" s="16">
        <f>'[3]02'!G35</f>
        <v>0</v>
      </c>
      <c r="H33" s="17">
        <f t="shared" si="27"/>
        <v>1300</v>
      </c>
      <c r="I33" s="15">
        <f>'[3]02'!J35</f>
        <v>-7.2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97">
        <v>-0.6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-0.6</v>
      </c>
      <c r="BD33" s="197">
        <v>-0.6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980</v>
      </c>
      <c r="G34" s="16">
        <f>'[3]02'!G36</f>
        <v>0</v>
      </c>
      <c r="H34" s="17">
        <f t="shared" si="27"/>
        <v>1300</v>
      </c>
      <c r="I34" s="15">
        <f>'[3]02'!J36</f>
        <v>-7.2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97">
        <v>-0.6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-0.6</v>
      </c>
      <c r="BD34" s="197">
        <v>-0.6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980</v>
      </c>
      <c r="G35" s="16">
        <f>'[3]02'!G37</f>
        <v>0</v>
      </c>
      <c r="H35" s="17">
        <f t="shared" si="27"/>
        <v>1300</v>
      </c>
      <c r="I35" s="15">
        <f>'[3]02'!J37</f>
        <v>-7.2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97">
        <v>-0.6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-0.6</v>
      </c>
      <c r="BD35" s="197">
        <v>-0.6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980</v>
      </c>
      <c r="G36" s="16">
        <f>'[3]02'!G38</f>
        <v>0</v>
      </c>
      <c r="H36" s="17">
        <f t="shared" si="27"/>
        <v>1300</v>
      </c>
      <c r="I36" s="15">
        <f>'[3]02'!J38</f>
        <v>-7.2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97">
        <v>-0.6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-0.6</v>
      </c>
      <c r="BD36" s="197">
        <v>-0.6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980</v>
      </c>
      <c r="G37" s="16">
        <f>'[3]02'!G39</f>
        <v>0</v>
      </c>
      <c r="H37" s="17">
        <f t="shared" si="27"/>
        <v>1300</v>
      </c>
      <c r="I37" s="15">
        <f>'[3]02'!J39</f>
        <v>-7.2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97">
        <v>-0.6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-0.6</v>
      </c>
      <c r="BD37" s="197">
        <v>-0.6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980</v>
      </c>
      <c r="G38" s="16">
        <f>'[3]02'!G40</f>
        <v>0</v>
      </c>
      <c r="H38" s="17">
        <f t="shared" si="27"/>
        <v>1300</v>
      </c>
      <c r="I38" s="15">
        <f>'[3]02'!J40</f>
        <v>-7.2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97">
        <v>-0.6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-0.6</v>
      </c>
      <c r="BD38" s="197">
        <v>-0.6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980</v>
      </c>
      <c r="G39" s="16">
        <f>'[3]02'!G41</f>
        <v>0</v>
      </c>
      <c r="H39" s="17">
        <f t="shared" si="27"/>
        <v>1300</v>
      </c>
      <c r="I39" s="15">
        <f>'[3]02'!J41</f>
        <v>-7.2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97">
        <v>-0.6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-0.6</v>
      </c>
      <c r="BD39" s="197">
        <v>-0.6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980</v>
      </c>
      <c r="G40" s="16">
        <f>'[3]02'!G42</f>
        <v>0</v>
      </c>
      <c r="H40" s="17">
        <f t="shared" si="27"/>
        <v>1300</v>
      </c>
      <c r="I40" s="15">
        <f>'[3]02'!J42</f>
        <v>-7.2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97">
        <v>-0.6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-0.6</v>
      </c>
      <c r="BD40" s="197">
        <v>-0.6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980</v>
      </c>
      <c r="G41" s="16">
        <f>'[3]02'!G43</f>
        <v>0</v>
      </c>
      <c r="H41" s="17">
        <f t="shared" si="27"/>
        <v>1300</v>
      </c>
      <c r="I41" s="15">
        <f>'[3]02'!J43</f>
        <v>-7.2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97">
        <v>-0.6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-0.6</v>
      </c>
      <c r="BD41" s="197">
        <v>-0.6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980</v>
      </c>
      <c r="G42" s="16">
        <f>'[3]02'!G44</f>
        <v>0</v>
      </c>
      <c r="H42" s="17">
        <f t="shared" si="27"/>
        <v>1300</v>
      </c>
      <c r="I42" s="15">
        <f>'[3]02'!J44</f>
        <v>-7.2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97">
        <v>-0.6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-0.6</v>
      </c>
      <c r="BD42" s="197">
        <v>-0.6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960</v>
      </c>
      <c r="G43" s="16">
        <f>'[3]02'!G45</f>
        <v>0</v>
      </c>
      <c r="H43" s="17">
        <f t="shared" si="27"/>
        <v>1280</v>
      </c>
      <c r="I43" s="15">
        <f>'[3]02'!J45</f>
        <v>-7.2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97">
        <v>-0.6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-0.6</v>
      </c>
      <c r="BD43" s="197">
        <v>-0.6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960</v>
      </c>
      <c r="G44" s="16">
        <f>'[3]02'!G46</f>
        <v>0</v>
      </c>
      <c r="H44" s="17">
        <f t="shared" si="27"/>
        <v>1280</v>
      </c>
      <c r="I44" s="15">
        <f>'[3]02'!J46</f>
        <v>-7.2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97">
        <v>-0.6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-0.6</v>
      </c>
      <c r="BD44" s="197">
        <v>-0.6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960</v>
      </c>
      <c r="G45" s="16">
        <f>'[3]02'!G47</f>
        <v>0</v>
      </c>
      <c r="H45" s="17">
        <f t="shared" si="27"/>
        <v>1280</v>
      </c>
      <c r="I45" s="15">
        <f>'[3]02'!J47</f>
        <v>-7.2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97">
        <v>-0.6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-0.6</v>
      </c>
      <c r="BD45" s="197">
        <v>-0.6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960</v>
      </c>
      <c r="G46" s="16">
        <f>'[3]02'!G48</f>
        <v>0</v>
      </c>
      <c r="H46" s="17">
        <f t="shared" si="27"/>
        <v>1280</v>
      </c>
      <c r="I46" s="15">
        <f>'[3]02'!J48</f>
        <v>-7.2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97">
        <v>-0.6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-0.6</v>
      </c>
      <c r="BD46" s="197">
        <v>-0.6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960</v>
      </c>
      <c r="G47" s="16">
        <f>'[3]02'!G49</f>
        <v>0</v>
      </c>
      <c r="H47" s="17">
        <f t="shared" si="27"/>
        <v>1280</v>
      </c>
      <c r="I47" s="15">
        <f>'[3]02'!J49</f>
        <v>-7.2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97">
        <v>-0.6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-0.6</v>
      </c>
      <c r="BD47" s="197">
        <v>-0.6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960</v>
      </c>
      <c r="G48" s="16">
        <f>'[3]02'!G50</f>
        <v>0</v>
      </c>
      <c r="H48" s="17">
        <f t="shared" si="27"/>
        <v>1280</v>
      </c>
      <c r="I48" s="15">
        <f>'[3]02'!J50</f>
        <v>-7.2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97">
        <v>-0.6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-0.6</v>
      </c>
      <c r="BD48" s="197">
        <v>-0.6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960</v>
      </c>
      <c r="G49" s="16">
        <f>'[3]02'!G51</f>
        <v>0</v>
      </c>
      <c r="H49" s="17">
        <f t="shared" si="27"/>
        <v>1280</v>
      </c>
      <c r="I49" s="15">
        <f>'[3]02'!J51</f>
        <v>-7.2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-7.2</v>
      </c>
      <c r="P49" s="18">
        <f>frq!C49</f>
        <v>1</v>
      </c>
      <c r="Q49" s="15">
        <f t="shared" si="29"/>
        <v>-7.2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-7.2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-6.0000000000000009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-6.0000000000000009</v>
      </c>
      <c r="AT49" s="8">
        <v>0</v>
      </c>
      <c r="AU49" s="8">
        <v>0</v>
      </c>
      <c r="AW49" s="197">
        <v>-0.6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-0.6</v>
      </c>
      <c r="BD49" s="197">
        <v>-0.6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40">
        <f t="shared" si="25"/>
        <v>0.6</v>
      </c>
      <c r="BQ49" s="140">
        <f t="shared" si="26"/>
        <v>0.6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960</v>
      </c>
      <c r="G50" s="16">
        <f>'[3]02'!G52</f>
        <v>0</v>
      </c>
      <c r="H50" s="17">
        <f t="shared" si="27"/>
        <v>1280</v>
      </c>
      <c r="I50" s="15">
        <f>'[3]02'!J52</f>
        <v>-7.2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-7.2</v>
      </c>
      <c r="P50" s="18">
        <f>frq!C50</f>
        <v>1</v>
      </c>
      <c r="Q50" s="15">
        <f t="shared" si="29"/>
        <v>-7.2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-7.2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-6.0000000000000009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-6.0000000000000009</v>
      </c>
      <c r="AT50" s="8">
        <v>0</v>
      </c>
      <c r="AU50" s="8">
        <v>0</v>
      </c>
      <c r="AW50" s="197">
        <v>-0.6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-0.6</v>
      </c>
      <c r="BD50" s="197">
        <v>-0.6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40">
        <f t="shared" si="25"/>
        <v>0.6</v>
      </c>
      <c r="BQ50" s="140">
        <f t="shared" si="26"/>
        <v>0.6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960</v>
      </c>
      <c r="G51" s="16">
        <f>'[3]02'!G53</f>
        <v>0</v>
      </c>
      <c r="H51" s="17">
        <f t="shared" si="27"/>
        <v>1280</v>
      </c>
      <c r="I51" s="15">
        <f>'[3]02'!J53</f>
        <v>-7.2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-7.2</v>
      </c>
      <c r="P51" s="18">
        <f>frq!C51</f>
        <v>1</v>
      </c>
      <c r="Q51" s="15">
        <f t="shared" si="29"/>
        <v>-7.2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-7.2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-6.0000000000000009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-6.0000000000000009</v>
      </c>
      <c r="AT51" s="8">
        <v>0</v>
      </c>
      <c r="AU51" s="8">
        <v>0</v>
      </c>
      <c r="AW51" s="197">
        <v>-0.6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-0.6</v>
      </c>
      <c r="BD51" s="197">
        <v>-0.6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40">
        <f t="shared" si="25"/>
        <v>0.6</v>
      </c>
      <c r="BQ51" s="140">
        <f t="shared" si="26"/>
        <v>0.6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960</v>
      </c>
      <c r="G52" s="16">
        <f>'[3]02'!G54</f>
        <v>0</v>
      </c>
      <c r="H52" s="17">
        <f t="shared" si="27"/>
        <v>1280</v>
      </c>
      <c r="I52" s="15">
        <f>'[3]02'!J54</f>
        <v>-7.2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-7.2</v>
      </c>
      <c r="P52" s="18">
        <f>frq!C52</f>
        <v>1</v>
      </c>
      <c r="Q52" s="15">
        <f t="shared" si="29"/>
        <v>-7.2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-7.2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-6.0000000000000009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-6.0000000000000009</v>
      </c>
      <c r="AT52" s="8">
        <v>0</v>
      </c>
      <c r="AU52" s="8">
        <v>0</v>
      </c>
      <c r="AW52" s="197">
        <v>-0.6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-0.6</v>
      </c>
      <c r="BD52" s="197">
        <v>-0.6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40">
        <f t="shared" si="25"/>
        <v>0.6</v>
      </c>
      <c r="BQ52" s="140">
        <f t="shared" si="26"/>
        <v>0.6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960</v>
      </c>
      <c r="G53" s="16">
        <f>'[3]02'!G55</f>
        <v>0</v>
      </c>
      <c r="H53" s="17">
        <f t="shared" si="27"/>
        <v>1280</v>
      </c>
      <c r="I53" s="15">
        <f>'[3]02'!J55</f>
        <v>-7.2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-7.2</v>
      </c>
      <c r="P53" s="18">
        <f>frq!C53</f>
        <v>1</v>
      </c>
      <c r="Q53" s="15">
        <f t="shared" si="29"/>
        <v>-7.2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-7.2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-6.0000000000000009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-6.0000000000000009</v>
      </c>
      <c r="AT53" s="8">
        <v>0</v>
      </c>
      <c r="AU53" s="8">
        <v>0</v>
      </c>
      <c r="AW53" s="197">
        <v>-0.6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-0.6</v>
      </c>
      <c r="BD53" s="197">
        <v>-0.6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40">
        <f t="shared" si="25"/>
        <v>0.6</v>
      </c>
      <c r="BQ53" s="140">
        <f t="shared" si="26"/>
        <v>0.6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960</v>
      </c>
      <c r="G54" s="16">
        <f>'[3]02'!G56</f>
        <v>0</v>
      </c>
      <c r="H54" s="17">
        <f t="shared" si="27"/>
        <v>1280</v>
      </c>
      <c r="I54" s="15">
        <f>'[3]02'!J56</f>
        <v>-7.2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-7.2</v>
      </c>
      <c r="P54" s="18">
        <f>frq!C54</f>
        <v>1</v>
      </c>
      <c r="Q54" s="15">
        <f t="shared" si="29"/>
        <v>-7.2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-7.2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-6.0000000000000009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-6.0000000000000009</v>
      </c>
      <c r="AT54" s="8">
        <v>0</v>
      </c>
      <c r="AU54" s="8">
        <v>0</v>
      </c>
      <c r="AW54" s="197">
        <v>-0.6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-0.6</v>
      </c>
      <c r="BD54" s="197">
        <v>-0.6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40">
        <f t="shared" si="25"/>
        <v>0.6</v>
      </c>
      <c r="BQ54" s="140">
        <f t="shared" si="26"/>
        <v>0.6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960</v>
      </c>
      <c r="G55" s="16">
        <f>'[3]02'!G57</f>
        <v>0</v>
      </c>
      <c r="H55" s="17">
        <f t="shared" si="27"/>
        <v>1280</v>
      </c>
      <c r="I55" s="15">
        <f>'[3]02'!J57</f>
        <v>-7.2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-7.2</v>
      </c>
      <c r="P55" s="18">
        <f>frq!C55</f>
        <v>1</v>
      </c>
      <c r="Q55" s="15">
        <f t="shared" si="29"/>
        <v>-7.2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-7.2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-6.0000000000000009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-6.0000000000000009</v>
      </c>
      <c r="AT55" s="8">
        <v>0</v>
      </c>
      <c r="AU55" s="8">
        <v>0</v>
      </c>
      <c r="AW55" s="197">
        <v>-0.6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-0.6</v>
      </c>
      <c r="BD55" s="197">
        <v>-0.6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40">
        <f t="shared" si="25"/>
        <v>0.6</v>
      </c>
      <c r="BQ55" s="140">
        <f t="shared" si="26"/>
        <v>0.6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960</v>
      </c>
      <c r="G56" s="16">
        <f>'[3]02'!G58</f>
        <v>0</v>
      </c>
      <c r="H56" s="17">
        <f t="shared" si="27"/>
        <v>1280</v>
      </c>
      <c r="I56" s="15">
        <f>'[3]02'!J58</f>
        <v>-7.2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-7.2</v>
      </c>
      <c r="P56" s="18">
        <f>frq!C56</f>
        <v>1</v>
      </c>
      <c r="Q56" s="15">
        <f t="shared" si="29"/>
        <v>-7.2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-7.2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-6.0000000000000009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-6.0000000000000009</v>
      </c>
      <c r="AT56" s="8">
        <v>0</v>
      </c>
      <c r="AU56" s="8">
        <v>0</v>
      </c>
      <c r="AW56" s="197">
        <v>-0.6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-0.6</v>
      </c>
      <c r="BD56" s="197">
        <v>-0.6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40">
        <f t="shared" si="25"/>
        <v>0.6</v>
      </c>
      <c r="BQ56" s="140">
        <f t="shared" si="26"/>
        <v>0.6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960</v>
      </c>
      <c r="G57" s="16">
        <f>'[3]02'!G59</f>
        <v>0</v>
      </c>
      <c r="H57" s="17">
        <f t="shared" si="27"/>
        <v>1280</v>
      </c>
      <c r="I57" s="15">
        <f>'[3]02'!J59</f>
        <v>-7.2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-7.2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-7.2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-7.2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-6.0000000000000009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-6.0000000000000009</v>
      </c>
      <c r="AT57" s="8">
        <v>0</v>
      </c>
      <c r="AU57" s="8">
        <v>0</v>
      </c>
      <c r="AW57" s="197">
        <v>-0.6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-0.6</v>
      </c>
      <c r="BD57" s="197">
        <v>-0.6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40">
        <f t="shared" si="25"/>
        <v>0.6</v>
      </c>
      <c r="BQ57" s="140">
        <f t="shared" si="26"/>
        <v>0.6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960</v>
      </c>
      <c r="G58" s="16">
        <f>'[3]02'!G60</f>
        <v>0</v>
      </c>
      <c r="H58" s="17">
        <f t="shared" si="27"/>
        <v>1280</v>
      </c>
      <c r="I58" s="15">
        <f>'[3]02'!J60</f>
        <v>-7.2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-7.2</v>
      </c>
      <c r="P58" s="18">
        <f>frq!C58</f>
        <v>1</v>
      </c>
      <c r="Q58" s="15">
        <f t="shared" si="33"/>
        <v>-7.2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-7.2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-6.0000000000000009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-6.0000000000000009</v>
      </c>
      <c r="AT58" s="8">
        <v>0</v>
      </c>
      <c r="AU58" s="8">
        <v>0</v>
      </c>
      <c r="AW58" s="197">
        <v>-0.6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-0.6</v>
      </c>
      <c r="BD58" s="197">
        <v>-0.6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40">
        <f t="shared" si="25"/>
        <v>0.6</v>
      </c>
      <c r="BQ58" s="140">
        <f t="shared" si="26"/>
        <v>0.6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960</v>
      </c>
      <c r="G59" s="16">
        <f>'[3]02'!G61</f>
        <v>0</v>
      </c>
      <c r="H59" s="17">
        <f t="shared" si="27"/>
        <v>1280</v>
      </c>
      <c r="I59" s="15">
        <f>'[3]02'!J61</f>
        <v>-7.2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-7.2</v>
      </c>
      <c r="P59" s="18">
        <f>frq!C59</f>
        <v>1</v>
      </c>
      <c r="Q59" s="15">
        <f t="shared" si="33"/>
        <v>-7.2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-7.2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-6.0000000000000009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-6.0000000000000009</v>
      </c>
      <c r="AT59" s="8">
        <v>0</v>
      </c>
      <c r="AU59" s="8">
        <v>0</v>
      </c>
      <c r="AW59" s="197">
        <v>-0.6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-0.6</v>
      </c>
      <c r="BD59" s="197">
        <v>-0.6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40">
        <f t="shared" si="25"/>
        <v>0.6</v>
      </c>
      <c r="BQ59" s="140">
        <f t="shared" si="26"/>
        <v>0.6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960</v>
      </c>
      <c r="G60" s="16">
        <f>'[3]02'!G62</f>
        <v>0</v>
      </c>
      <c r="H60" s="17">
        <f t="shared" si="27"/>
        <v>1280</v>
      </c>
      <c r="I60" s="15">
        <f>'[3]02'!J62</f>
        <v>-7.2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-7.2</v>
      </c>
      <c r="P60" s="18">
        <f>frq!C60</f>
        <v>1</v>
      </c>
      <c r="Q60" s="15">
        <f t="shared" si="33"/>
        <v>-7.2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-7.2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-6.0000000000000009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-6.0000000000000009</v>
      </c>
      <c r="AT60" s="8">
        <v>0</v>
      </c>
      <c r="AU60" s="8">
        <v>0</v>
      </c>
      <c r="AW60" s="197">
        <v>-0.6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-0.6</v>
      </c>
      <c r="BD60" s="197">
        <v>-0.6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40">
        <f t="shared" si="25"/>
        <v>0.6</v>
      </c>
      <c r="BQ60" s="140">
        <f t="shared" si="26"/>
        <v>0.6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960</v>
      </c>
      <c r="G61" s="16">
        <f>'[3]02'!G63</f>
        <v>0</v>
      </c>
      <c r="H61" s="17">
        <f t="shared" si="27"/>
        <v>1280</v>
      </c>
      <c r="I61" s="15">
        <f>'[3]02'!J63</f>
        <v>-7.2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-7.2</v>
      </c>
      <c r="P61" s="18">
        <f>frq!C61</f>
        <v>1</v>
      </c>
      <c r="Q61" s="15">
        <f t="shared" si="33"/>
        <v>-7.2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-7.2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-6.0000000000000009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-6.0000000000000009</v>
      </c>
      <c r="AT61" s="8">
        <v>0</v>
      </c>
      <c r="AU61" s="8">
        <v>0</v>
      </c>
      <c r="AW61" s="197">
        <v>-0.6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-0.6</v>
      </c>
      <c r="BD61" s="197">
        <v>-0.6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40">
        <f t="shared" si="25"/>
        <v>0.6</v>
      </c>
      <c r="BQ61" s="140">
        <f t="shared" si="26"/>
        <v>0.6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960</v>
      </c>
      <c r="G62" s="16">
        <f>'[3]02'!G64</f>
        <v>0</v>
      </c>
      <c r="H62" s="17">
        <f t="shared" si="27"/>
        <v>1280</v>
      </c>
      <c r="I62" s="15">
        <f>'[3]02'!J64</f>
        <v>-7.2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-7.2</v>
      </c>
      <c r="P62" s="18">
        <f>frq!C62</f>
        <v>1</v>
      </c>
      <c r="Q62" s="15">
        <f t="shared" si="33"/>
        <v>-7.2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-7.2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-6.0000000000000009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-6.0000000000000009</v>
      </c>
      <c r="AT62" s="8">
        <v>0</v>
      </c>
      <c r="AU62" s="8">
        <v>0</v>
      </c>
      <c r="AW62" s="197">
        <v>-0.6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-0.6</v>
      </c>
      <c r="BD62" s="197">
        <v>-0.6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40">
        <f t="shared" si="25"/>
        <v>0.6</v>
      </c>
      <c r="BQ62" s="140">
        <f t="shared" si="26"/>
        <v>0.6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960</v>
      </c>
      <c r="G63" s="16">
        <f>'[3]02'!G65</f>
        <v>0</v>
      </c>
      <c r="H63" s="17">
        <f t="shared" si="27"/>
        <v>1280</v>
      </c>
      <c r="I63" s="15">
        <f>'[3]02'!J65</f>
        <v>-7.2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-7.2</v>
      </c>
      <c r="P63" s="18">
        <f>frq!C63</f>
        <v>1</v>
      </c>
      <c r="Q63" s="15">
        <f t="shared" si="33"/>
        <v>-7.2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-7.2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-6.0000000000000009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-6.0000000000000009</v>
      </c>
      <c r="AT63" s="8">
        <v>0</v>
      </c>
      <c r="AU63" s="8">
        <v>0</v>
      </c>
      <c r="AW63" s="197">
        <v>-0.6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-0.6</v>
      </c>
      <c r="BD63" s="197">
        <v>-0.6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40">
        <f t="shared" si="25"/>
        <v>0.6</v>
      </c>
      <c r="BQ63" s="140">
        <f t="shared" si="26"/>
        <v>0.6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960</v>
      </c>
      <c r="G64" s="16">
        <f>'[3]02'!G66</f>
        <v>0</v>
      </c>
      <c r="H64" s="17">
        <f t="shared" si="27"/>
        <v>1280</v>
      </c>
      <c r="I64" s="15">
        <f>'[3]02'!J66</f>
        <v>-7.2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-7.2</v>
      </c>
      <c r="P64" s="18">
        <f>frq!C64</f>
        <v>1</v>
      </c>
      <c r="Q64" s="15">
        <f t="shared" si="33"/>
        <v>-7.2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-7.2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-6.0000000000000009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-6.0000000000000009</v>
      </c>
      <c r="AT64" s="8">
        <v>0</v>
      </c>
      <c r="AU64" s="8">
        <v>0</v>
      </c>
      <c r="AW64" s="197">
        <v>-0.6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-0.6</v>
      </c>
      <c r="BD64" s="197">
        <v>-0.6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40">
        <f t="shared" si="25"/>
        <v>0.6</v>
      </c>
      <c r="BQ64" s="140">
        <f t="shared" si="26"/>
        <v>0.6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960</v>
      </c>
      <c r="G65" s="16">
        <f>'[3]02'!G67</f>
        <v>0</v>
      </c>
      <c r="H65" s="17">
        <f t="shared" si="27"/>
        <v>1280</v>
      </c>
      <c r="I65" s="15">
        <f>'[3]02'!J67</f>
        <v>-7.2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-7.2</v>
      </c>
      <c r="P65" s="18">
        <f>frq!C65</f>
        <v>1</v>
      </c>
      <c r="Q65" s="15">
        <f t="shared" si="33"/>
        <v>-7.2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-7.2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-6.0000000000000009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-6.0000000000000009</v>
      </c>
      <c r="AT65" s="8">
        <v>0</v>
      </c>
      <c r="AU65" s="8">
        <v>0</v>
      </c>
      <c r="AW65" s="197">
        <v>-0.6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-0.6</v>
      </c>
      <c r="BD65" s="197">
        <v>-0.6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40">
        <f t="shared" si="25"/>
        <v>0.6</v>
      </c>
      <c r="BQ65" s="140">
        <f t="shared" si="26"/>
        <v>0.6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960</v>
      </c>
      <c r="G66" s="16">
        <f>'[3]02'!G68</f>
        <v>0</v>
      </c>
      <c r="H66" s="17">
        <f t="shared" si="27"/>
        <v>1280</v>
      </c>
      <c r="I66" s="15">
        <f>'[3]02'!J68</f>
        <v>-7.2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-7.2</v>
      </c>
      <c r="P66" s="18">
        <f>frq!C66</f>
        <v>1</v>
      </c>
      <c r="Q66" s="15">
        <f t="shared" si="33"/>
        <v>-7.2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-7.2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-6.0000000000000009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-6.0000000000000009</v>
      </c>
      <c r="AT66" s="8">
        <v>0</v>
      </c>
      <c r="AU66" s="8">
        <v>0</v>
      </c>
      <c r="AW66" s="197">
        <v>-0.6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-0.6</v>
      </c>
      <c r="BD66" s="197">
        <v>-0.6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40">
        <f t="shared" si="25"/>
        <v>0.6</v>
      </c>
      <c r="BQ66" s="140">
        <f t="shared" si="26"/>
        <v>0.6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960</v>
      </c>
      <c r="G67" s="16">
        <f>'[3]02'!G69</f>
        <v>0</v>
      </c>
      <c r="H67" s="17">
        <f t="shared" si="27"/>
        <v>1280</v>
      </c>
      <c r="I67" s="15">
        <f>'[3]02'!J69</f>
        <v>-7.2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-7.2</v>
      </c>
      <c r="P67" s="18">
        <f>frq!C67</f>
        <v>1</v>
      </c>
      <c r="Q67" s="15">
        <f t="shared" si="33"/>
        <v>-7.2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-7.2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-6.0000000000000009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-6.0000000000000009</v>
      </c>
      <c r="AT67" s="8">
        <v>0</v>
      </c>
      <c r="AU67" s="8">
        <v>0</v>
      </c>
      <c r="AW67" s="197">
        <v>-0.6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-0.6</v>
      </c>
      <c r="BD67" s="197">
        <v>-0.6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40">
        <f t="shared" si="25"/>
        <v>0.6</v>
      </c>
      <c r="BQ67" s="140">
        <f t="shared" si="26"/>
        <v>0.6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960</v>
      </c>
      <c r="G68" s="16">
        <f>'[3]02'!G70</f>
        <v>0</v>
      </c>
      <c r="H68" s="17">
        <f t="shared" si="27"/>
        <v>1280</v>
      </c>
      <c r="I68" s="15">
        <f>'[3]02'!J70</f>
        <v>-7.2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-7.2</v>
      </c>
      <c r="P68" s="18">
        <f>frq!C68</f>
        <v>1</v>
      </c>
      <c r="Q68" s="15">
        <f t="shared" si="33"/>
        <v>-7.2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-7.2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-6.0000000000000009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-6.0000000000000009</v>
      </c>
      <c r="AT68" s="8">
        <v>0</v>
      </c>
      <c r="AU68" s="8">
        <v>0</v>
      </c>
      <c r="AW68" s="197">
        <v>-0.6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-0.6</v>
      </c>
      <c r="BD68" s="197">
        <v>-0.6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40">
        <f t="shared" ref="BP68:BP98" si="57">BL68-BN68</f>
        <v>0.6</v>
      </c>
      <c r="BQ68" s="140">
        <f t="shared" ref="BQ68:BQ98" si="58">BM68-BO68</f>
        <v>0.6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960</v>
      </c>
      <c r="G69" s="16">
        <f>'[3]02'!G71</f>
        <v>0</v>
      </c>
      <c r="H69" s="17">
        <f t="shared" ref="H69:H98" si="59">SUM(B69:G69)</f>
        <v>1280</v>
      </c>
      <c r="I69" s="15">
        <f>'[3]02'!J71</f>
        <v>-3.6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-3.6</v>
      </c>
      <c r="P69" s="18">
        <f>frq!C69</f>
        <v>1</v>
      </c>
      <c r="Q69" s="15">
        <f t="shared" si="33"/>
        <v>-3.6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-3.6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-3.0000000000000004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-3.0000000000000004</v>
      </c>
      <c r="AT69" s="8">
        <v>0</v>
      </c>
      <c r="AU69" s="8">
        <v>0</v>
      </c>
      <c r="AW69" s="197">
        <v>-0.3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-0.3</v>
      </c>
      <c r="BD69" s="197">
        <v>-0.3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40">
        <f t="shared" si="57"/>
        <v>0.3</v>
      </c>
      <c r="BQ69" s="140">
        <f t="shared" si="58"/>
        <v>0.3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960</v>
      </c>
      <c r="G70" s="16">
        <f>'[3]02'!G72</f>
        <v>0</v>
      </c>
      <c r="H70" s="17">
        <f t="shared" si="59"/>
        <v>1280</v>
      </c>
      <c r="I70" s="15">
        <f>'[3]02'!J72</f>
        <v>-3.6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-3.6</v>
      </c>
      <c r="P70" s="18">
        <f>frq!C70</f>
        <v>1</v>
      </c>
      <c r="Q70" s="15">
        <f t="shared" si="33"/>
        <v>-3.6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-3.6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-3.0000000000000004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-3.0000000000000004</v>
      </c>
      <c r="AT70" s="8">
        <v>0</v>
      </c>
      <c r="AU70" s="8">
        <v>0</v>
      </c>
      <c r="AW70" s="197">
        <v>-0.3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-0.3</v>
      </c>
      <c r="BD70" s="197">
        <v>-0.3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40">
        <f t="shared" si="57"/>
        <v>0.3</v>
      </c>
      <c r="BQ70" s="140">
        <f t="shared" si="58"/>
        <v>0.3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960</v>
      </c>
      <c r="G71" s="16">
        <f>'[3]02'!G73</f>
        <v>0</v>
      </c>
      <c r="H71" s="17">
        <f t="shared" si="59"/>
        <v>1280</v>
      </c>
      <c r="I71" s="15">
        <f>'[3]02'!J73</f>
        <v>-3.6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-3.6</v>
      </c>
      <c r="P71" s="18">
        <f>frq!C71</f>
        <v>1</v>
      </c>
      <c r="Q71" s="15">
        <f t="shared" si="33"/>
        <v>-3.6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-3.6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-3.0000000000000004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-3.0000000000000004</v>
      </c>
      <c r="AT71" s="8">
        <v>0</v>
      </c>
      <c r="AU71" s="8">
        <v>0</v>
      </c>
      <c r="AW71" s="197">
        <v>-0.3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-0.3</v>
      </c>
      <c r="BD71" s="197">
        <v>-0.3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40">
        <f t="shared" si="57"/>
        <v>0.3</v>
      </c>
      <c r="BQ71" s="140">
        <f t="shared" si="58"/>
        <v>0.3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960</v>
      </c>
      <c r="G72" s="16">
        <f>'[3]02'!G74</f>
        <v>0</v>
      </c>
      <c r="H72" s="17">
        <f t="shared" si="59"/>
        <v>1280</v>
      </c>
      <c r="I72" s="15">
        <f>'[3]02'!J74</f>
        <v>-3.6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-3.6</v>
      </c>
      <c r="P72" s="18">
        <f>frq!C72</f>
        <v>1</v>
      </c>
      <c r="Q72" s="15">
        <f t="shared" si="33"/>
        <v>-3.6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-3.6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-3.0000000000000004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-3.0000000000000004</v>
      </c>
      <c r="AT72" s="8">
        <v>0</v>
      </c>
      <c r="AU72" s="8">
        <v>0</v>
      </c>
      <c r="AW72" s="197">
        <v>-0.3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-0.3</v>
      </c>
      <c r="BD72" s="197">
        <v>-0.3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40">
        <f t="shared" si="57"/>
        <v>0.3</v>
      </c>
      <c r="BQ72" s="140">
        <f t="shared" si="58"/>
        <v>0.3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960</v>
      </c>
      <c r="G73" s="16">
        <f>'[3]02'!G75</f>
        <v>0</v>
      </c>
      <c r="H73" s="17">
        <f t="shared" si="59"/>
        <v>1280</v>
      </c>
      <c r="I73" s="15">
        <f>'[3]02'!J75</f>
        <v>-3.6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-3.6</v>
      </c>
      <c r="P73" s="18">
        <f>frq!C73</f>
        <v>1</v>
      </c>
      <c r="Q73" s="15">
        <f t="shared" si="33"/>
        <v>-3.6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-3.6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-3.0000000000000004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-3.0000000000000004</v>
      </c>
      <c r="AT73" s="8">
        <v>0</v>
      </c>
      <c r="AU73" s="8">
        <v>0</v>
      </c>
      <c r="AW73" s="197">
        <v>-0.3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-0.3</v>
      </c>
      <c r="BD73" s="197">
        <v>-0.3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40">
        <f t="shared" si="57"/>
        <v>0.3</v>
      </c>
      <c r="BQ73" s="140">
        <f t="shared" si="58"/>
        <v>0.3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960</v>
      </c>
      <c r="G74" s="16">
        <f>'[3]02'!G76</f>
        <v>0</v>
      </c>
      <c r="H74" s="17">
        <f t="shared" si="59"/>
        <v>1280</v>
      </c>
      <c r="I74" s="15">
        <f>'[3]02'!J76</f>
        <v>-3.6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-3.6</v>
      </c>
      <c r="P74" s="18">
        <f>frq!C74</f>
        <v>1</v>
      </c>
      <c r="Q74" s="15">
        <f t="shared" si="33"/>
        <v>-3.6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-3.6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-3.0000000000000004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-3.0000000000000004</v>
      </c>
      <c r="AT74" s="8">
        <v>0</v>
      </c>
      <c r="AU74" s="8">
        <v>0</v>
      </c>
      <c r="AW74" s="197">
        <v>-0.3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-0.3</v>
      </c>
      <c r="BD74" s="197">
        <v>-0.3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40">
        <f t="shared" si="57"/>
        <v>0.3</v>
      </c>
      <c r="BQ74" s="140">
        <f t="shared" si="58"/>
        <v>0.3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980</v>
      </c>
      <c r="G75" s="16">
        <f>'[3]02'!G77</f>
        <v>0</v>
      </c>
      <c r="H75" s="17">
        <f t="shared" si="59"/>
        <v>1300</v>
      </c>
      <c r="I75" s="15">
        <f>'[3]02'!J77</f>
        <v>-3.6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-3.6</v>
      </c>
      <c r="P75" s="18">
        <f>frq!C75</f>
        <v>1</v>
      </c>
      <c r="Q75" s="15">
        <f t="shared" si="33"/>
        <v>-3.6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-3.6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-3.0000000000000004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-3.0000000000000004</v>
      </c>
      <c r="AT75" s="8">
        <v>0</v>
      </c>
      <c r="AU75" s="8">
        <v>0</v>
      </c>
      <c r="AW75" s="197">
        <v>-0.3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-0.3</v>
      </c>
      <c r="BD75" s="197">
        <v>-0.3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40">
        <f t="shared" si="57"/>
        <v>0.3</v>
      </c>
      <c r="BQ75" s="140">
        <f t="shared" si="58"/>
        <v>0.3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980</v>
      </c>
      <c r="G76" s="16">
        <f>'[3]02'!G78</f>
        <v>0</v>
      </c>
      <c r="H76" s="17">
        <f t="shared" si="59"/>
        <v>1300</v>
      </c>
      <c r="I76" s="15">
        <f>'[3]02'!J78</f>
        <v>-3.6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-3.6</v>
      </c>
      <c r="P76" s="18">
        <f>frq!C76</f>
        <v>1</v>
      </c>
      <c r="Q76" s="15">
        <f t="shared" si="33"/>
        <v>-3.6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-3.6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-3.0000000000000004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-3.0000000000000004</v>
      </c>
      <c r="AT76" s="8">
        <v>0</v>
      </c>
      <c r="AU76" s="8">
        <v>0</v>
      </c>
      <c r="AW76" s="197">
        <v>-0.3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-0.3</v>
      </c>
      <c r="BD76" s="197">
        <v>-0.3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40">
        <f t="shared" si="57"/>
        <v>0.3</v>
      </c>
      <c r="BQ76" s="140">
        <f t="shared" si="58"/>
        <v>0.3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980</v>
      </c>
      <c r="G77" s="16">
        <f>'[3]02'!G79</f>
        <v>0</v>
      </c>
      <c r="H77" s="17">
        <f t="shared" si="59"/>
        <v>1300</v>
      </c>
      <c r="I77" s="15">
        <f>'[3]02'!J79</f>
        <v>-3.6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-3.6</v>
      </c>
      <c r="P77" s="18">
        <f>frq!C77</f>
        <v>1</v>
      </c>
      <c r="Q77" s="15">
        <f t="shared" si="33"/>
        <v>-3.6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-3.6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-3.0000000000000004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-3.0000000000000004</v>
      </c>
      <c r="AT77" s="8">
        <v>0</v>
      </c>
      <c r="AU77" s="8">
        <v>0</v>
      </c>
      <c r="AW77" s="197">
        <v>-0.3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-0.3</v>
      </c>
      <c r="BD77" s="197">
        <v>-0.3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40">
        <f t="shared" si="57"/>
        <v>0.3</v>
      </c>
      <c r="BQ77" s="140">
        <f t="shared" si="58"/>
        <v>0.3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980</v>
      </c>
      <c r="G78" s="16">
        <f>'[3]02'!G80</f>
        <v>0</v>
      </c>
      <c r="H78" s="17">
        <f t="shared" si="59"/>
        <v>1300</v>
      </c>
      <c r="I78" s="15">
        <f>'[3]02'!J80</f>
        <v>-3.6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-3.6</v>
      </c>
      <c r="P78" s="18">
        <f>frq!C78</f>
        <v>1</v>
      </c>
      <c r="Q78" s="15">
        <f t="shared" si="33"/>
        <v>-3.6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-3.6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-3.0000000000000004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-3.0000000000000004</v>
      </c>
      <c r="AT78" s="8">
        <v>0</v>
      </c>
      <c r="AU78" s="8">
        <v>0</v>
      </c>
      <c r="AW78" s="197">
        <v>-0.3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-0.3</v>
      </c>
      <c r="BD78" s="197">
        <v>-0.3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40">
        <f t="shared" si="57"/>
        <v>0.3</v>
      </c>
      <c r="BQ78" s="140">
        <f t="shared" si="58"/>
        <v>0.3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980</v>
      </c>
      <c r="G79" s="16">
        <f>'[3]02'!G81</f>
        <v>0</v>
      </c>
      <c r="H79" s="17">
        <f t="shared" si="59"/>
        <v>1300</v>
      </c>
      <c r="I79" s="15">
        <f>'[3]02'!J81</f>
        <v>-3.6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-3.6</v>
      </c>
      <c r="P79" s="18">
        <f>frq!C79</f>
        <v>1</v>
      </c>
      <c r="Q79" s="15">
        <f t="shared" si="33"/>
        <v>-3.6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-3.6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-3.0000000000000004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-3.0000000000000004</v>
      </c>
      <c r="AT79" s="8">
        <v>0</v>
      </c>
      <c r="AU79" s="8">
        <v>0</v>
      </c>
      <c r="AW79" s="197">
        <v>-0.3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-0.3</v>
      </c>
      <c r="BD79" s="197">
        <v>-0.3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40">
        <f t="shared" si="57"/>
        <v>0.3</v>
      </c>
      <c r="BQ79" s="140">
        <f t="shared" si="58"/>
        <v>0.3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980</v>
      </c>
      <c r="G80" s="16">
        <f>'[3]02'!G82</f>
        <v>0</v>
      </c>
      <c r="H80" s="17">
        <f t="shared" si="59"/>
        <v>1300</v>
      </c>
      <c r="I80" s="15">
        <f>'[3]02'!J82</f>
        <v>-3.6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-3.6</v>
      </c>
      <c r="P80" s="18">
        <f>frq!C80</f>
        <v>1</v>
      </c>
      <c r="Q80" s="15">
        <f t="shared" si="33"/>
        <v>-3.6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-3.6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-3.0000000000000004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-3.0000000000000004</v>
      </c>
      <c r="AT80" s="8">
        <v>0</v>
      </c>
      <c r="AU80" s="8">
        <v>0</v>
      </c>
      <c r="AW80" s="197">
        <v>-0.3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-0.3</v>
      </c>
      <c r="BD80" s="197">
        <v>-0.3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40">
        <f t="shared" si="57"/>
        <v>0.3</v>
      </c>
      <c r="BQ80" s="140">
        <f t="shared" si="58"/>
        <v>0.3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980</v>
      </c>
      <c r="G81" s="16">
        <f>'[3]02'!G83</f>
        <v>0</v>
      </c>
      <c r="H81" s="17">
        <f t="shared" si="59"/>
        <v>1300</v>
      </c>
      <c r="I81" s="15">
        <f>'[3]02'!J83</f>
        <v>-3.6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-3.6</v>
      </c>
      <c r="P81" s="18">
        <f>frq!C81</f>
        <v>1</v>
      </c>
      <c r="Q81" s="15">
        <f t="shared" si="33"/>
        <v>-3.6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-3.6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-3.0000000000000004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-3.0000000000000004</v>
      </c>
      <c r="AT81" s="8">
        <v>0</v>
      </c>
      <c r="AU81" s="8">
        <v>0</v>
      </c>
      <c r="AW81" s="197">
        <v>-0.3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-0.3</v>
      </c>
      <c r="BD81" s="197">
        <v>-0.3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40">
        <f t="shared" si="57"/>
        <v>0.3</v>
      </c>
      <c r="BQ81" s="140">
        <f t="shared" si="58"/>
        <v>0.3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980</v>
      </c>
      <c r="G82" s="16">
        <f>'[3]02'!G84</f>
        <v>0</v>
      </c>
      <c r="H82" s="17">
        <f t="shared" si="59"/>
        <v>1300</v>
      </c>
      <c r="I82" s="15">
        <f>'[3]02'!J84</f>
        <v>-3.6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-3.6</v>
      </c>
      <c r="P82" s="18">
        <f>frq!C82</f>
        <v>1</v>
      </c>
      <c r="Q82" s="15">
        <f t="shared" si="33"/>
        <v>-3.6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-3.6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-3.0000000000000004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-3.0000000000000004</v>
      </c>
      <c r="AT82" s="8">
        <v>0</v>
      </c>
      <c r="AU82" s="8">
        <v>0</v>
      </c>
      <c r="AW82" s="197">
        <v>-0.3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-0.3</v>
      </c>
      <c r="BD82" s="197">
        <v>-0.3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40">
        <f t="shared" si="57"/>
        <v>0.3</v>
      </c>
      <c r="BQ82" s="140">
        <f t="shared" si="58"/>
        <v>0.3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980</v>
      </c>
      <c r="G83" s="16">
        <f>'[3]02'!G85</f>
        <v>0</v>
      </c>
      <c r="H83" s="17">
        <f t="shared" si="59"/>
        <v>1300</v>
      </c>
      <c r="I83" s="15">
        <f>'[3]02'!J85</f>
        <v>-3.6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-3.6</v>
      </c>
      <c r="P83" s="18">
        <f>frq!C83</f>
        <v>1</v>
      </c>
      <c r="Q83" s="15">
        <f t="shared" si="33"/>
        <v>-3.6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-3.6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-3.0000000000000004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-3.0000000000000004</v>
      </c>
      <c r="AT83" s="8">
        <v>0</v>
      </c>
      <c r="AU83" s="8">
        <v>0</v>
      </c>
      <c r="AW83" s="197">
        <v>-0.3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-0.3</v>
      </c>
      <c r="BD83" s="197">
        <v>-0.3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40">
        <f t="shared" si="57"/>
        <v>0.3</v>
      </c>
      <c r="BQ83" s="140">
        <f t="shared" si="58"/>
        <v>0.3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980</v>
      </c>
      <c r="G84" s="16">
        <f>'[3]02'!G86</f>
        <v>0</v>
      </c>
      <c r="H84" s="17">
        <f t="shared" si="59"/>
        <v>1300</v>
      </c>
      <c r="I84" s="15">
        <f>'[3]02'!J86</f>
        <v>-3.6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-3.6</v>
      </c>
      <c r="P84" s="18">
        <f>frq!C84</f>
        <v>1</v>
      </c>
      <c r="Q84" s="15">
        <f t="shared" si="33"/>
        <v>-3.6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-3.6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-3.0000000000000004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-3.0000000000000004</v>
      </c>
      <c r="AT84" s="8">
        <v>0</v>
      </c>
      <c r="AU84" s="8">
        <v>0</v>
      </c>
      <c r="AW84" s="197">
        <v>-0.3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-0.3</v>
      </c>
      <c r="BD84" s="197">
        <v>-0.3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40">
        <f t="shared" si="57"/>
        <v>0.3</v>
      </c>
      <c r="BQ84" s="140">
        <f t="shared" si="58"/>
        <v>0.3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980</v>
      </c>
      <c r="G85" s="16">
        <f>'[3]02'!G87</f>
        <v>0</v>
      </c>
      <c r="H85" s="17">
        <f t="shared" si="59"/>
        <v>1300</v>
      </c>
      <c r="I85" s="15">
        <f>'[3]02'!J87</f>
        <v>-3.6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-3.6</v>
      </c>
      <c r="P85" s="18">
        <f>frq!C85</f>
        <v>1</v>
      </c>
      <c r="Q85" s="15">
        <f t="shared" si="33"/>
        <v>-3.6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-3.6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-3.0000000000000004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-3.0000000000000004</v>
      </c>
      <c r="AT85" s="8">
        <v>0</v>
      </c>
      <c r="AU85" s="8">
        <v>0</v>
      </c>
      <c r="AW85" s="197">
        <v>-0.3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-0.3</v>
      </c>
      <c r="BD85" s="197">
        <v>-0.3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40">
        <f t="shared" si="57"/>
        <v>0.3</v>
      </c>
      <c r="BQ85" s="140">
        <f t="shared" si="58"/>
        <v>0.3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980</v>
      </c>
      <c r="G86" s="16">
        <f>'[3]02'!G88</f>
        <v>0</v>
      </c>
      <c r="H86" s="17">
        <f t="shared" si="59"/>
        <v>1300</v>
      </c>
      <c r="I86" s="15">
        <f>'[3]02'!J88</f>
        <v>-3.6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-3.6</v>
      </c>
      <c r="P86" s="18">
        <f>frq!C86</f>
        <v>1</v>
      </c>
      <c r="Q86" s="15">
        <f t="shared" si="33"/>
        <v>-3.6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-3.6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-3.0000000000000004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-3.0000000000000004</v>
      </c>
      <c r="AT86" s="8">
        <v>0</v>
      </c>
      <c r="AU86" s="8">
        <v>0</v>
      </c>
      <c r="AW86" s="197">
        <v>-0.3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-0.3</v>
      </c>
      <c r="BD86" s="197">
        <v>-0.3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40">
        <f t="shared" si="57"/>
        <v>0.3</v>
      </c>
      <c r="BQ86" s="140">
        <f t="shared" si="58"/>
        <v>0.3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980</v>
      </c>
      <c r="G87" s="16">
        <f>'[3]02'!G89</f>
        <v>0</v>
      </c>
      <c r="H87" s="17">
        <f t="shared" si="59"/>
        <v>1300</v>
      </c>
      <c r="I87" s="15">
        <f>'[3]02'!J89</f>
        <v>-3.6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-3.6</v>
      </c>
      <c r="P87" s="18">
        <f>frq!C87</f>
        <v>1</v>
      </c>
      <c r="Q87" s="15">
        <f t="shared" si="33"/>
        <v>-3.6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-3.6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-3.0000000000000004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-3.0000000000000004</v>
      </c>
      <c r="AT87" s="8">
        <v>0</v>
      </c>
      <c r="AU87" s="8">
        <v>0</v>
      </c>
      <c r="AW87" s="197">
        <v>-0.3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-0.3</v>
      </c>
      <c r="BD87" s="197">
        <v>-0.3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40">
        <f t="shared" si="57"/>
        <v>0.3</v>
      </c>
      <c r="BQ87" s="140">
        <f t="shared" si="58"/>
        <v>0.3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980</v>
      </c>
      <c r="G88" s="16">
        <f>'[3]02'!G90</f>
        <v>0</v>
      </c>
      <c r="H88" s="17">
        <f t="shared" si="59"/>
        <v>1300</v>
      </c>
      <c r="I88" s="15">
        <f>'[3]02'!J90</f>
        <v>-3.6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-3.6</v>
      </c>
      <c r="P88" s="18">
        <f>frq!C88</f>
        <v>1</v>
      </c>
      <c r="Q88" s="15">
        <f t="shared" si="33"/>
        <v>-3.6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-3.6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-3.0000000000000004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-3.0000000000000004</v>
      </c>
      <c r="AT88" s="8">
        <v>0</v>
      </c>
      <c r="AU88" s="8">
        <v>0</v>
      </c>
      <c r="AW88" s="197">
        <v>-0.3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-0.3</v>
      </c>
      <c r="BD88" s="197">
        <v>-0.3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40">
        <f t="shared" si="57"/>
        <v>0.3</v>
      </c>
      <c r="BQ88" s="140">
        <f t="shared" si="58"/>
        <v>0.3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980</v>
      </c>
      <c r="G89" s="16">
        <f>'[3]02'!G91</f>
        <v>0</v>
      </c>
      <c r="H89" s="17">
        <f t="shared" si="59"/>
        <v>1300</v>
      </c>
      <c r="I89" s="15">
        <f>'[3]02'!J91</f>
        <v>-3.6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-3.6</v>
      </c>
      <c r="P89" s="18">
        <f>frq!C89</f>
        <v>1</v>
      </c>
      <c r="Q89" s="15">
        <f t="shared" si="33"/>
        <v>-3.6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-3.6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-3.0000000000000004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-3.0000000000000004</v>
      </c>
      <c r="AT89" s="8">
        <v>0</v>
      </c>
      <c r="AU89" s="8">
        <v>0</v>
      </c>
      <c r="AW89" s="197">
        <v>-0.3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-0.3</v>
      </c>
      <c r="BD89" s="197">
        <v>-0.3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40">
        <f t="shared" si="57"/>
        <v>0.3</v>
      </c>
      <c r="BQ89" s="140">
        <f t="shared" si="58"/>
        <v>0.3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980</v>
      </c>
      <c r="G90" s="16">
        <f>'[3]02'!G92</f>
        <v>0</v>
      </c>
      <c r="H90" s="17">
        <f t="shared" si="59"/>
        <v>1300</v>
      </c>
      <c r="I90" s="15">
        <f>'[3]02'!J92</f>
        <v>-3.6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-3.6</v>
      </c>
      <c r="P90" s="18">
        <f>frq!C90</f>
        <v>1</v>
      </c>
      <c r="Q90" s="15">
        <f t="shared" si="33"/>
        <v>-3.6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-3.6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-3.0000000000000004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-3.0000000000000004</v>
      </c>
      <c r="AT90" s="8">
        <v>0</v>
      </c>
      <c r="AU90" s="8">
        <v>0</v>
      </c>
      <c r="AW90" s="197">
        <v>-0.3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-0.3</v>
      </c>
      <c r="BD90" s="197">
        <v>-0.3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40">
        <f t="shared" si="57"/>
        <v>0.3</v>
      </c>
      <c r="BQ90" s="140">
        <f t="shared" si="58"/>
        <v>0.3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980</v>
      </c>
      <c r="G91" s="16">
        <f>'[3]02'!G93</f>
        <v>0</v>
      </c>
      <c r="H91" s="17">
        <f t="shared" si="59"/>
        <v>1300</v>
      </c>
      <c r="I91" s="15">
        <f>'[3]02'!J93</f>
        <v>-3.6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-3.6</v>
      </c>
      <c r="P91" s="18">
        <f>frq!C91</f>
        <v>1</v>
      </c>
      <c r="Q91" s="15">
        <f t="shared" si="33"/>
        <v>-3.6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-3.6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-3.0000000000000004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-3.0000000000000004</v>
      </c>
      <c r="AT91" s="8">
        <v>0</v>
      </c>
      <c r="AU91" s="8">
        <v>0</v>
      </c>
      <c r="AW91" s="197">
        <v>-0.3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-0.3</v>
      </c>
      <c r="BD91" s="197">
        <v>-0.3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40">
        <f t="shared" si="57"/>
        <v>0.3</v>
      </c>
      <c r="BQ91" s="140">
        <f t="shared" si="58"/>
        <v>0.3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980</v>
      </c>
      <c r="G92" s="16">
        <f>'[3]02'!G94</f>
        <v>0</v>
      </c>
      <c r="H92" s="17">
        <f t="shared" si="59"/>
        <v>1300</v>
      </c>
      <c r="I92" s="15">
        <f>'[3]02'!J94</f>
        <v>-3.6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-3.6</v>
      </c>
      <c r="P92" s="18">
        <f>frq!C92</f>
        <v>1</v>
      </c>
      <c r="Q92" s="15">
        <f t="shared" si="33"/>
        <v>-3.6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-3.6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-3.0000000000000004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-3.0000000000000004</v>
      </c>
      <c r="AT92" s="8">
        <v>0</v>
      </c>
      <c r="AU92" s="8">
        <v>0</v>
      </c>
      <c r="AW92" s="197">
        <v>-0.3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-0.3</v>
      </c>
      <c r="BD92" s="197">
        <v>-0.3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40">
        <f t="shared" si="57"/>
        <v>0.3</v>
      </c>
      <c r="BQ92" s="140">
        <f t="shared" si="58"/>
        <v>0.3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980</v>
      </c>
      <c r="G93" s="16">
        <f>'[3]02'!G95</f>
        <v>0</v>
      </c>
      <c r="H93" s="17">
        <f t="shared" si="59"/>
        <v>1300</v>
      </c>
      <c r="I93" s="15">
        <f>'[3]02'!J95</f>
        <v>-3.6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-3.6</v>
      </c>
      <c r="P93" s="18">
        <f>frq!C93</f>
        <v>1</v>
      </c>
      <c r="Q93" s="15">
        <f t="shared" si="33"/>
        <v>-3.6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-3.6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-3.0000000000000004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-3.0000000000000004</v>
      </c>
      <c r="AT93" s="8">
        <v>0</v>
      </c>
      <c r="AU93" s="8">
        <v>0</v>
      </c>
      <c r="AW93" s="197">
        <v>-0.3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-0.3</v>
      </c>
      <c r="BD93" s="197">
        <v>-0.3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40">
        <f t="shared" si="57"/>
        <v>0.3</v>
      </c>
      <c r="BQ93" s="140">
        <f t="shared" si="58"/>
        <v>0.3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980</v>
      </c>
      <c r="G94" s="16">
        <f>'[3]02'!G96</f>
        <v>0</v>
      </c>
      <c r="H94" s="17">
        <f t="shared" si="59"/>
        <v>1300</v>
      </c>
      <c r="I94" s="15">
        <f>'[3]02'!J96</f>
        <v>-3.6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-3.6</v>
      </c>
      <c r="P94" s="18">
        <f>frq!C94</f>
        <v>1</v>
      </c>
      <c r="Q94" s="15">
        <f t="shared" si="33"/>
        <v>-3.6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-3.6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-3.0000000000000004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-3.0000000000000004</v>
      </c>
      <c r="AT94" s="8">
        <v>0</v>
      </c>
      <c r="AU94" s="8">
        <v>0</v>
      </c>
      <c r="AW94" s="197">
        <v>-0.3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-0.3</v>
      </c>
      <c r="BD94" s="197">
        <v>-0.3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40">
        <f t="shared" si="57"/>
        <v>0.3</v>
      </c>
      <c r="BQ94" s="140">
        <f t="shared" si="58"/>
        <v>0.3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980</v>
      </c>
      <c r="G95" s="16">
        <f>'[3]02'!G97</f>
        <v>0</v>
      </c>
      <c r="H95" s="17">
        <f t="shared" si="59"/>
        <v>1300</v>
      </c>
      <c r="I95" s="15">
        <f>'[3]02'!J97</f>
        <v>-3.6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-3.6</v>
      </c>
      <c r="P95" s="18">
        <f>frq!C95</f>
        <v>1</v>
      </c>
      <c r="Q95" s="15">
        <f t="shared" si="33"/>
        <v>-3.6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-3.6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-3.0000000000000004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-3.0000000000000004</v>
      </c>
      <c r="AT95" s="8">
        <v>0</v>
      </c>
      <c r="AU95" s="8">
        <v>0</v>
      </c>
      <c r="AW95" s="197">
        <v>-0.3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-0.3</v>
      </c>
      <c r="BD95" s="197">
        <v>-0.3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40">
        <f t="shared" si="57"/>
        <v>0.3</v>
      </c>
      <c r="BQ95" s="140">
        <f t="shared" si="58"/>
        <v>0.3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980</v>
      </c>
      <c r="G96" s="16">
        <f>'[3]02'!G98</f>
        <v>0</v>
      </c>
      <c r="H96" s="17">
        <f t="shared" si="59"/>
        <v>1300</v>
      </c>
      <c r="I96" s="15">
        <f>'[3]02'!J98</f>
        <v>-3.6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-3.6</v>
      </c>
      <c r="P96" s="18">
        <f>frq!C96</f>
        <v>1</v>
      </c>
      <c r="Q96" s="15">
        <f t="shared" si="33"/>
        <v>-3.6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-3.6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-3.0000000000000004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-3.0000000000000004</v>
      </c>
      <c r="AT96" s="8">
        <v>0</v>
      </c>
      <c r="AU96" s="8">
        <v>0</v>
      </c>
      <c r="AW96" s="197">
        <v>-0.3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-0.3</v>
      </c>
      <c r="BD96" s="197">
        <v>-0.3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40">
        <f t="shared" si="57"/>
        <v>0.3</v>
      </c>
      <c r="BQ96" s="140">
        <f t="shared" si="58"/>
        <v>0.3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980</v>
      </c>
      <c r="G97" s="16">
        <f>'[3]02'!G99</f>
        <v>0</v>
      </c>
      <c r="H97" s="17">
        <f t="shared" si="59"/>
        <v>1300</v>
      </c>
      <c r="I97" s="15">
        <f>'[3]02'!J99</f>
        <v>-3.6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-3.6</v>
      </c>
      <c r="P97" s="18">
        <f>frq!C97</f>
        <v>1</v>
      </c>
      <c r="Q97" s="15">
        <f t="shared" si="33"/>
        <v>-3.6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-3.6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-3.0000000000000004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-3.0000000000000004</v>
      </c>
      <c r="AT97" s="8">
        <v>0</v>
      </c>
      <c r="AU97" s="8">
        <v>0</v>
      </c>
      <c r="AW97" s="197">
        <v>-0.3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-0.3</v>
      </c>
      <c r="BD97" s="197">
        <v>-0.3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40">
        <f t="shared" si="57"/>
        <v>0.3</v>
      </c>
      <c r="BQ97" s="140">
        <f t="shared" si="58"/>
        <v>0.3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980</v>
      </c>
      <c r="G98" s="16">
        <f>'[3]02'!G100</f>
        <v>0</v>
      </c>
      <c r="H98" s="17">
        <f t="shared" si="59"/>
        <v>1300</v>
      </c>
      <c r="I98" s="15">
        <f>'[3]02'!J100</f>
        <v>-3.6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-3.6</v>
      </c>
      <c r="P98" s="18">
        <f>frq!C98</f>
        <v>1</v>
      </c>
      <c r="Q98" s="15">
        <f t="shared" si="33"/>
        <v>-3.6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-3.6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-3.0000000000000004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-3.0000000000000004</v>
      </c>
      <c r="AT98" s="8">
        <v>0</v>
      </c>
      <c r="AU98" s="8">
        <v>0</v>
      </c>
      <c r="AW98" s="197">
        <v>-0.3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-0.3</v>
      </c>
      <c r="BD98" s="197">
        <v>-0.3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40">
        <f t="shared" si="57"/>
        <v>0.3</v>
      </c>
      <c r="BQ98" s="140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-0.14580000000000004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-0.14580000000000004</v>
      </c>
      <c r="P99" s="15">
        <f t="shared" si="62"/>
        <v>2.4E-2</v>
      </c>
      <c r="Q99" s="15">
        <f t="shared" si="62"/>
        <v>-0.14580000000000004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-0.14580000000000004</v>
      </c>
      <c r="X99" s="15">
        <f t="shared" si="62"/>
        <v>-1.2149999999999991E-2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-1.2149999999999991E-2</v>
      </c>
      <c r="AE99" s="15">
        <f t="shared" si="62"/>
        <v>-1.2149999999999991E-2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-1.2149999999999991E-2</v>
      </c>
      <c r="AL99" s="15">
        <f t="shared" si="62"/>
        <v>-0.12150000000000001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-0.12150000000000001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-1.2149999999999991E-2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-1.2149999999999991E-2</v>
      </c>
      <c r="BD99" s="15">
        <f t="shared" si="62"/>
        <v>-1.2149999999999991E-2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-1.2149999999999991E-2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-1.2149999999999991E-2</v>
      </c>
      <c r="BO99" s="15">
        <f t="shared" si="63"/>
        <v>-1.2149999999999991E-2</v>
      </c>
      <c r="BP99" s="15">
        <f t="shared" si="63"/>
        <v>1.2149999999999991E-2</v>
      </c>
      <c r="BQ99" s="15">
        <f t="shared" si="63"/>
        <v>1.2149999999999991E-2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45109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W20" sqref="W2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43.6</v>
      </c>
      <c r="J3">
        <f>BYPL_EOD!AE3+BYPL_EOD!AF3</f>
        <v>24.77</v>
      </c>
      <c r="K3">
        <f>MES_EOD!AE3+MES_EOD!AF3</f>
        <v>9.34</v>
      </c>
      <c r="L3">
        <f>NDMC_EOD!AE3+NDMC_EOD!AF3</f>
        <v>46.29</v>
      </c>
      <c r="M3">
        <f>TPDDL_EOD!AE3+TPDDL_EOD!AF3</f>
        <v>30</v>
      </c>
      <c r="N3">
        <f t="shared" ref="N3:N66" si="0">SUM(I3:M3)</f>
        <v>154</v>
      </c>
      <c r="O3" s="112">
        <f t="shared" ref="O3:O66" si="1">G3-N3</f>
        <v>-2</v>
      </c>
      <c r="P3">
        <v>43.033766233766237</v>
      </c>
      <c r="Q3">
        <v>24.448311688311687</v>
      </c>
      <c r="R3">
        <v>9.2187012987012977</v>
      </c>
      <c r="S3">
        <v>45.688831168831165</v>
      </c>
      <c r="T3">
        <v>29.61038961038961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43.6</v>
      </c>
      <c r="J4">
        <f>BYPL_EOD!AE4+BYPL_EOD!AF4</f>
        <v>24.77</v>
      </c>
      <c r="K4">
        <f>MES_EOD!AE4+MES_EOD!AF4</f>
        <v>9.34</v>
      </c>
      <c r="L4">
        <f>NDMC_EOD!AE4+NDMC_EOD!AF4</f>
        <v>46.29</v>
      </c>
      <c r="M4">
        <f>TPDDL_EOD!AE4+TPDDL_EOD!AF4</f>
        <v>30</v>
      </c>
      <c r="N4">
        <f t="shared" si="0"/>
        <v>154</v>
      </c>
      <c r="O4" s="112">
        <f t="shared" si="1"/>
        <v>-2</v>
      </c>
      <c r="P4">
        <v>43.033766233766237</v>
      </c>
      <c r="Q4">
        <v>24.448311688311687</v>
      </c>
      <c r="R4">
        <v>9.2187012987012977</v>
      </c>
      <c r="S4">
        <v>45.688831168831165</v>
      </c>
      <c r="T4">
        <v>29.61038961038961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42.9</v>
      </c>
      <c r="J5">
        <f>BYPL_EOD!AE5+BYPL_EOD!AF5</f>
        <v>24.37</v>
      </c>
      <c r="K5">
        <f>MES_EOD!AE5+MES_EOD!AF5</f>
        <v>9.19</v>
      </c>
      <c r="L5">
        <f>NDMC_EOD!AE5+NDMC_EOD!AF5</f>
        <v>45.54</v>
      </c>
      <c r="M5">
        <f>TPDDL_EOD!AE5+TPDDL_EOD!AF5</f>
        <v>30</v>
      </c>
      <c r="N5">
        <f t="shared" si="0"/>
        <v>152</v>
      </c>
      <c r="O5" s="112">
        <f t="shared" si="1"/>
        <v>0</v>
      </c>
      <c r="P5">
        <v>42.9</v>
      </c>
      <c r="Q5">
        <v>24.37</v>
      </c>
      <c r="R5">
        <v>9.19</v>
      </c>
      <c r="S5">
        <v>45.54</v>
      </c>
      <c r="T5">
        <v>30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42.9</v>
      </c>
      <c r="J6">
        <f>BYPL_EOD!AE6+BYPL_EOD!AF6</f>
        <v>24.37</v>
      </c>
      <c r="K6">
        <f>MES_EOD!AE6+MES_EOD!AF6</f>
        <v>9.19</v>
      </c>
      <c r="L6">
        <f>NDMC_EOD!AE6+NDMC_EOD!AF6</f>
        <v>45.54</v>
      </c>
      <c r="M6">
        <f>TPDDL_EOD!AE6+TPDDL_EOD!AF6</f>
        <v>30</v>
      </c>
      <c r="N6">
        <f t="shared" si="0"/>
        <v>152</v>
      </c>
      <c r="O6" s="112">
        <f t="shared" si="1"/>
        <v>0</v>
      </c>
      <c r="P6">
        <v>42.9</v>
      </c>
      <c r="Q6">
        <v>24.37</v>
      </c>
      <c r="R6">
        <v>9.19</v>
      </c>
      <c r="S6">
        <v>45.54</v>
      </c>
      <c r="T6">
        <v>30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42.9</v>
      </c>
      <c r="J7">
        <f>BYPL_EOD!AE7+BYPL_EOD!AF7</f>
        <v>24.37</v>
      </c>
      <c r="K7">
        <f>MES_EOD!AE7+MES_EOD!AF7</f>
        <v>9.19</v>
      </c>
      <c r="L7">
        <f>NDMC_EOD!AE7+NDMC_EOD!AF7</f>
        <v>45.54</v>
      </c>
      <c r="M7">
        <f>TPDDL_EOD!AE7+TPDDL_EOD!AF7</f>
        <v>30</v>
      </c>
      <c r="N7">
        <f t="shared" si="0"/>
        <v>152</v>
      </c>
      <c r="O7" s="112">
        <f t="shared" si="1"/>
        <v>0</v>
      </c>
      <c r="P7">
        <v>42.9</v>
      </c>
      <c r="Q7">
        <v>24.37</v>
      </c>
      <c r="R7">
        <v>9.19</v>
      </c>
      <c r="S7">
        <v>45.54</v>
      </c>
      <c r="T7">
        <v>30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42.9</v>
      </c>
      <c r="J8">
        <f>BYPL_EOD!AE8+BYPL_EOD!AF8</f>
        <v>24.37</v>
      </c>
      <c r="K8">
        <f>MES_EOD!AE8+MES_EOD!AF8</f>
        <v>9.19</v>
      </c>
      <c r="L8">
        <f>NDMC_EOD!AE8+NDMC_EOD!AF8</f>
        <v>45.54</v>
      </c>
      <c r="M8">
        <f>TPDDL_EOD!AE8+TPDDL_EOD!AF8</f>
        <v>30</v>
      </c>
      <c r="N8">
        <f t="shared" si="0"/>
        <v>152</v>
      </c>
      <c r="O8" s="112">
        <f t="shared" si="1"/>
        <v>0</v>
      </c>
      <c r="P8">
        <v>42.9</v>
      </c>
      <c r="Q8">
        <v>24.37</v>
      </c>
      <c r="R8">
        <v>9.19</v>
      </c>
      <c r="S8">
        <v>45.54</v>
      </c>
      <c r="T8">
        <v>30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42.9</v>
      </c>
      <c r="J9">
        <f>BYPL_EOD!AE9+BYPL_EOD!AF9</f>
        <v>24.37</v>
      </c>
      <c r="K9">
        <f>MES_EOD!AE9+MES_EOD!AF9</f>
        <v>9.19</v>
      </c>
      <c r="L9">
        <f>NDMC_EOD!AE9+NDMC_EOD!AF9</f>
        <v>45.54</v>
      </c>
      <c r="M9">
        <f>TPDDL_EOD!AE9+TPDDL_EOD!AF9</f>
        <v>30</v>
      </c>
      <c r="N9">
        <f t="shared" si="0"/>
        <v>152</v>
      </c>
      <c r="O9" s="112">
        <f t="shared" si="1"/>
        <v>2</v>
      </c>
      <c r="P9">
        <v>43.464473684210525</v>
      </c>
      <c r="Q9">
        <v>24.690657894736844</v>
      </c>
      <c r="R9">
        <v>9.3109210526315778</v>
      </c>
      <c r="S9">
        <v>46.139210526315786</v>
      </c>
      <c r="T9">
        <v>30.394736842105264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42.9</v>
      </c>
      <c r="J10">
        <f>BYPL_EOD!AE10+BYPL_EOD!AF10</f>
        <v>24.37</v>
      </c>
      <c r="K10">
        <f>MES_EOD!AE10+MES_EOD!AF10</f>
        <v>9.19</v>
      </c>
      <c r="L10">
        <f>NDMC_EOD!AE10+NDMC_EOD!AF10</f>
        <v>45.54</v>
      </c>
      <c r="M10">
        <f>TPDDL_EOD!AE10+TPDDL_EOD!AF10</f>
        <v>30</v>
      </c>
      <c r="N10">
        <f t="shared" si="0"/>
        <v>152</v>
      </c>
      <c r="O10" s="112">
        <f t="shared" si="1"/>
        <v>2</v>
      </c>
      <c r="P10">
        <v>43.464473684210525</v>
      </c>
      <c r="Q10">
        <v>24.690657894736844</v>
      </c>
      <c r="R10">
        <v>9.3109210526315778</v>
      </c>
      <c r="S10">
        <v>46.139210526315786</v>
      </c>
      <c r="T10">
        <v>30.394736842105264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42.9</v>
      </c>
      <c r="J11">
        <f>BYPL_EOD!AE11+BYPL_EOD!AF11</f>
        <v>24.37</v>
      </c>
      <c r="K11">
        <f>MES_EOD!AE11+MES_EOD!AF11</f>
        <v>9.19</v>
      </c>
      <c r="L11">
        <f>NDMC_EOD!AE11+NDMC_EOD!AF11</f>
        <v>45.54</v>
      </c>
      <c r="M11">
        <f>TPDDL_EOD!AE11+TPDDL_EOD!AF11</f>
        <v>30</v>
      </c>
      <c r="N11">
        <f t="shared" si="0"/>
        <v>152</v>
      </c>
      <c r="O11" s="112">
        <f t="shared" si="1"/>
        <v>2</v>
      </c>
      <c r="P11">
        <v>43.464473684210525</v>
      </c>
      <c r="Q11">
        <v>24.690657894736844</v>
      </c>
      <c r="R11">
        <v>9.3109210526315778</v>
      </c>
      <c r="S11">
        <v>46.139210526315786</v>
      </c>
      <c r="T11">
        <v>30.394736842105264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42.9</v>
      </c>
      <c r="J12">
        <f>BYPL_EOD!AE12+BYPL_EOD!AF12</f>
        <v>24.37</v>
      </c>
      <c r="K12">
        <f>MES_EOD!AE12+MES_EOD!AF12</f>
        <v>9.19</v>
      </c>
      <c r="L12">
        <f>NDMC_EOD!AE12+NDMC_EOD!AF12</f>
        <v>45.54</v>
      </c>
      <c r="M12">
        <f>TPDDL_EOD!AE12+TPDDL_EOD!AF12</f>
        <v>30</v>
      </c>
      <c r="N12">
        <f t="shared" si="0"/>
        <v>152</v>
      </c>
      <c r="O12" s="112">
        <f t="shared" si="1"/>
        <v>2</v>
      </c>
      <c r="P12">
        <v>43.464473684210525</v>
      </c>
      <c r="Q12">
        <v>24.690657894736844</v>
      </c>
      <c r="R12">
        <v>9.3109210526315778</v>
      </c>
      <c r="S12">
        <v>46.139210526315786</v>
      </c>
      <c r="T12">
        <v>30.394736842105264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</v>
      </c>
      <c r="J13">
        <f>BYPL_EOD!AE13+BYPL_EOD!AF13</f>
        <v>24.77</v>
      </c>
      <c r="K13">
        <f>MES_EOD!AE13+MES_EOD!AF13</f>
        <v>9.34</v>
      </c>
      <c r="L13">
        <f>NDMC_EOD!AE13+NDMC_EOD!AF13</f>
        <v>46.29</v>
      </c>
      <c r="M13">
        <f>TPDDL_EOD!AE13+TPDDL_EOD!AF13</f>
        <v>30</v>
      </c>
      <c r="N13">
        <f t="shared" si="0"/>
        <v>154</v>
      </c>
      <c r="O13" s="112">
        <f t="shared" si="1"/>
        <v>0</v>
      </c>
      <c r="P13">
        <v>43.6</v>
      </c>
      <c r="Q13">
        <v>24.77</v>
      </c>
      <c r="R13">
        <v>9.34</v>
      </c>
      <c r="S13">
        <v>46.29</v>
      </c>
      <c r="T13">
        <v>30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</v>
      </c>
      <c r="J14">
        <f>BYPL_EOD!AE14+BYPL_EOD!AF14</f>
        <v>24.77</v>
      </c>
      <c r="K14">
        <f>MES_EOD!AE14+MES_EOD!AF14</f>
        <v>9.34</v>
      </c>
      <c r="L14">
        <f>NDMC_EOD!AE14+NDMC_EOD!AF14</f>
        <v>46.29</v>
      </c>
      <c r="M14">
        <f>TPDDL_EOD!AE14+TPDDL_EOD!AF14</f>
        <v>30</v>
      </c>
      <c r="N14">
        <f t="shared" si="0"/>
        <v>154</v>
      </c>
      <c r="O14" s="112">
        <f t="shared" si="1"/>
        <v>0</v>
      </c>
      <c r="P14">
        <v>43.6</v>
      </c>
      <c r="Q14">
        <v>24.77</v>
      </c>
      <c r="R14">
        <v>9.34</v>
      </c>
      <c r="S14">
        <v>46.29</v>
      </c>
      <c r="T14">
        <v>30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</v>
      </c>
      <c r="J15">
        <f>BYPL_EOD!AE15+BYPL_EOD!AF15</f>
        <v>24.77</v>
      </c>
      <c r="K15">
        <f>MES_EOD!AE15+MES_EOD!AF15</f>
        <v>9.34</v>
      </c>
      <c r="L15">
        <f>NDMC_EOD!AE15+NDMC_EOD!AF15</f>
        <v>46.29</v>
      </c>
      <c r="M15">
        <f>TPDDL_EOD!AE15+TPDDL_EOD!AF15</f>
        <v>30</v>
      </c>
      <c r="N15">
        <f t="shared" si="0"/>
        <v>154</v>
      </c>
      <c r="O15" s="112">
        <f t="shared" si="1"/>
        <v>0</v>
      </c>
      <c r="P15">
        <v>43.6</v>
      </c>
      <c r="Q15">
        <v>24.77</v>
      </c>
      <c r="R15">
        <v>9.34</v>
      </c>
      <c r="S15">
        <v>46.29</v>
      </c>
      <c r="T15">
        <v>30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</v>
      </c>
      <c r="J16">
        <f>BYPL_EOD!AE16+BYPL_EOD!AF16</f>
        <v>24.77</v>
      </c>
      <c r="K16">
        <f>MES_EOD!AE16+MES_EOD!AF16</f>
        <v>9.34</v>
      </c>
      <c r="L16">
        <f>NDMC_EOD!AE16+NDMC_EOD!AF16</f>
        <v>46.29</v>
      </c>
      <c r="M16">
        <f>TPDDL_EOD!AE16+TPDDL_EOD!AF16</f>
        <v>30</v>
      </c>
      <c r="N16">
        <f t="shared" si="0"/>
        <v>154</v>
      </c>
      <c r="O16" s="112">
        <f t="shared" si="1"/>
        <v>0</v>
      </c>
      <c r="P16">
        <v>43.6</v>
      </c>
      <c r="Q16">
        <v>24.77</v>
      </c>
      <c r="R16">
        <v>9.34</v>
      </c>
      <c r="S16">
        <v>46.29</v>
      </c>
      <c r="T16">
        <v>30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</v>
      </c>
      <c r="J17">
        <f>BYPL_EOD!AE17+BYPL_EOD!AF17</f>
        <v>24.77</v>
      </c>
      <c r="K17">
        <f>MES_EOD!AE17+MES_EOD!AF17</f>
        <v>9.34</v>
      </c>
      <c r="L17">
        <f>NDMC_EOD!AE17+NDMC_EOD!AF17</f>
        <v>46.29</v>
      </c>
      <c r="M17">
        <f>TPDDL_EOD!AE17+TPDDL_EOD!AF17</f>
        <v>30</v>
      </c>
      <c r="N17">
        <f t="shared" si="0"/>
        <v>154</v>
      </c>
      <c r="O17" s="112">
        <f t="shared" si="1"/>
        <v>0</v>
      </c>
      <c r="P17">
        <v>43.6</v>
      </c>
      <c r="Q17">
        <v>24.77</v>
      </c>
      <c r="R17">
        <v>9.34</v>
      </c>
      <c r="S17">
        <v>46.29</v>
      </c>
      <c r="T17">
        <v>30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</v>
      </c>
      <c r="J18">
        <f>BYPL_EOD!AE18+BYPL_EOD!AF18</f>
        <v>24.77</v>
      </c>
      <c r="K18">
        <f>MES_EOD!AE18+MES_EOD!AF18</f>
        <v>9.34</v>
      </c>
      <c r="L18">
        <f>NDMC_EOD!AE18+NDMC_EOD!AF18</f>
        <v>46.29</v>
      </c>
      <c r="M18">
        <f>TPDDL_EOD!AE18+TPDDL_EOD!AF18</f>
        <v>30</v>
      </c>
      <c r="N18">
        <f t="shared" si="0"/>
        <v>154</v>
      </c>
      <c r="O18" s="112">
        <f t="shared" si="1"/>
        <v>0</v>
      </c>
      <c r="P18">
        <v>43.6</v>
      </c>
      <c r="Q18">
        <v>24.77</v>
      </c>
      <c r="R18">
        <v>9.34</v>
      </c>
      <c r="S18">
        <v>46.29</v>
      </c>
      <c r="T18">
        <v>30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265</v>
      </c>
      <c r="G19">
        <f t="shared" si="5"/>
        <v>155</v>
      </c>
      <c r="H19" s="112"/>
      <c r="I19">
        <f>BRPL_EOD!AE19+BRPL_EOD!AF19</f>
        <v>43.96</v>
      </c>
      <c r="J19">
        <f>BYPL_EOD!AE19+BYPL_EOD!AF19</f>
        <v>24.97</v>
      </c>
      <c r="K19">
        <f>MES_EOD!AE19+MES_EOD!AF19</f>
        <v>9.42</v>
      </c>
      <c r="L19">
        <f>NDMC_EOD!AE19+NDMC_EOD!AF19</f>
        <v>46.66</v>
      </c>
      <c r="M19">
        <f>TPDDL_EOD!AE19+TPDDL_EOD!AF19</f>
        <v>30</v>
      </c>
      <c r="N19">
        <f t="shared" si="0"/>
        <v>155.01</v>
      </c>
      <c r="O19" s="112">
        <f t="shared" si="1"/>
        <v>-9.9999999999909051E-3</v>
      </c>
      <c r="P19">
        <v>43.957164053932004</v>
      </c>
      <c r="Q19">
        <v>24.968389136184761</v>
      </c>
      <c r="R19">
        <v>9.4193922972711448</v>
      </c>
      <c r="S19">
        <v>46.656989871621185</v>
      </c>
      <c r="T19">
        <v>29.998064640990904</v>
      </c>
      <c r="U19" s="114">
        <f t="shared" si="2"/>
        <v>155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265</v>
      </c>
      <c r="G20">
        <f t="shared" si="5"/>
        <v>155</v>
      </c>
      <c r="H20" s="112"/>
      <c r="I20">
        <f>BRPL_EOD!AE20+BRPL_EOD!AF20</f>
        <v>43.96</v>
      </c>
      <c r="J20">
        <f>BYPL_EOD!AE20+BYPL_EOD!AF20</f>
        <v>24.97</v>
      </c>
      <c r="K20">
        <f>MES_EOD!AE20+MES_EOD!AF20</f>
        <v>9.42</v>
      </c>
      <c r="L20">
        <f>NDMC_EOD!AE20+NDMC_EOD!AF20</f>
        <v>46.66</v>
      </c>
      <c r="M20">
        <f>TPDDL_EOD!AE20+TPDDL_EOD!AF20</f>
        <v>30</v>
      </c>
      <c r="N20">
        <f t="shared" si="0"/>
        <v>155.01</v>
      </c>
      <c r="O20" s="112">
        <f t="shared" si="1"/>
        <v>-9.9999999999909051E-3</v>
      </c>
      <c r="P20">
        <v>43.957164053932004</v>
      </c>
      <c r="Q20">
        <v>24.968389136184761</v>
      </c>
      <c r="R20">
        <v>9.4193922972711448</v>
      </c>
      <c r="S20">
        <v>46.656989871621185</v>
      </c>
      <c r="T20">
        <v>29.998064640990904</v>
      </c>
      <c r="U20" s="114">
        <f t="shared" si="2"/>
        <v>155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265</v>
      </c>
      <c r="G21">
        <f t="shared" si="5"/>
        <v>155</v>
      </c>
      <c r="H21" s="112"/>
      <c r="I21">
        <f>BRPL_EOD!AE21+BRPL_EOD!AF21</f>
        <v>43.96</v>
      </c>
      <c r="J21">
        <f>BYPL_EOD!AE21+BYPL_EOD!AF21</f>
        <v>24.97</v>
      </c>
      <c r="K21">
        <f>MES_EOD!AE21+MES_EOD!AF21</f>
        <v>9.42</v>
      </c>
      <c r="L21">
        <f>NDMC_EOD!AE21+NDMC_EOD!AF21</f>
        <v>46.66</v>
      </c>
      <c r="M21">
        <f>TPDDL_EOD!AE21+TPDDL_EOD!AF21</f>
        <v>30</v>
      </c>
      <c r="N21">
        <f t="shared" si="0"/>
        <v>155.01</v>
      </c>
      <c r="O21" s="112">
        <f t="shared" si="1"/>
        <v>-9.9999999999909051E-3</v>
      </c>
      <c r="P21">
        <v>43.957164053932004</v>
      </c>
      <c r="Q21">
        <v>24.968389136184761</v>
      </c>
      <c r="R21">
        <v>9.4193922972711448</v>
      </c>
      <c r="S21">
        <v>46.656989871621185</v>
      </c>
      <c r="T21">
        <v>29.998064640990904</v>
      </c>
      <c r="U21" s="114">
        <f t="shared" si="2"/>
        <v>155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265</v>
      </c>
      <c r="G22">
        <f t="shared" si="5"/>
        <v>155</v>
      </c>
      <c r="H22" s="112"/>
      <c r="I22">
        <f>BRPL_EOD!AE22+BRPL_EOD!AF22</f>
        <v>43.96</v>
      </c>
      <c r="J22">
        <f>BYPL_EOD!AE22+BYPL_EOD!AF22</f>
        <v>24.97</v>
      </c>
      <c r="K22">
        <f>MES_EOD!AE22+MES_EOD!AF22</f>
        <v>9.42</v>
      </c>
      <c r="L22">
        <f>NDMC_EOD!AE22+NDMC_EOD!AF22</f>
        <v>46.66</v>
      </c>
      <c r="M22">
        <f>TPDDL_EOD!AE22+TPDDL_EOD!AF22</f>
        <v>30</v>
      </c>
      <c r="N22">
        <f t="shared" si="0"/>
        <v>155.01</v>
      </c>
      <c r="O22" s="112">
        <f t="shared" si="1"/>
        <v>-9.9999999999909051E-3</v>
      </c>
      <c r="P22">
        <v>43.957164053932004</v>
      </c>
      <c r="Q22">
        <v>24.968389136184761</v>
      </c>
      <c r="R22">
        <v>9.4193922972711448</v>
      </c>
      <c r="S22">
        <v>46.656989871621185</v>
      </c>
      <c r="T22">
        <v>29.998064640990904</v>
      </c>
      <c r="U22" s="114">
        <f t="shared" si="2"/>
        <v>155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155</v>
      </c>
      <c r="E23">
        <f>PPCL!N23</f>
        <v>0</v>
      </c>
      <c r="F23">
        <f t="shared" si="4"/>
        <v>265</v>
      </c>
      <c r="G23">
        <f t="shared" si="5"/>
        <v>155</v>
      </c>
      <c r="H23" s="112"/>
      <c r="I23">
        <f>BRPL_EOD!AE23+BRPL_EOD!AF23</f>
        <v>43.96</v>
      </c>
      <c r="J23">
        <f>BYPL_EOD!AE23+BYPL_EOD!AF23</f>
        <v>24.97</v>
      </c>
      <c r="K23">
        <f>MES_EOD!AE23+MES_EOD!AF23</f>
        <v>9.42</v>
      </c>
      <c r="L23">
        <f>NDMC_EOD!AE23+NDMC_EOD!AF23</f>
        <v>46.66</v>
      </c>
      <c r="M23">
        <f>TPDDL_EOD!AE23+TPDDL_EOD!AF23</f>
        <v>30</v>
      </c>
      <c r="N23">
        <f t="shared" si="0"/>
        <v>155.01</v>
      </c>
      <c r="O23" s="112">
        <f t="shared" si="1"/>
        <v>-9.9999999999909051E-3</v>
      </c>
      <c r="P23">
        <v>43.957164053932004</v>
      </c>
      <c r="Q23">
        <v>24.968389136184761</v>
      </c>
      <c r="R23">
        <v>9.4193922972711448</v>
      </c>
      <c r="S23">
        <v>46.656989871621185</v>
      </c>
      <c r="T23">
        <v>29.998064640990904</v>
      </c>
      <c r="U23" s="114">
        <f t="shared" si="2"/>
        <v>155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155</v>
      </c>
      <c r="E24">
        <f>PPCL!N24</f>
        <v>0</v>
      </c>
      <c r="F24">
        <f t="shared" si="4"/>
        <v>265</v>
      </c>
      <c r="G24">
        <f t="shared" si="5"/>
        <v>155</v>
      </c>
      <c r="H24" s="112"/>
      <c r="I24">
        <f>BRPL_EOD!AE24+BRPL_EOD!AF24</f>
        <v>43.96</v>
      </c>
      <c r="J24">
        <f>BYPL_EOD!AE24+BYPL_EOD!AF24</f>
        <v>24.97</v>
      </c>
      <c r="K24">
        <f>MES_EOD!AE24+MES_EOD!AF24</f>
        <v>9.42</v>
      </c>
      <c r="L24">
        <f>NDMC_EOD!AE24+NDMC_EOD!AF24</f>
        <v>46.66</v>
      </c>
      <c r="M24">
        <f>TPDDL_EOD!AE24+TPDDL_EOD!AF24</f>
        <v>30</v>
      </c>
      <c r="N24">
        <f t="shared" si="0"/>
        <v>155.01</v>
      </c>
      <c r="O24" s="112">
        <f t="shared" si="1"/>
        <v>-9.9999999999909051E-3</v>
      </c>
      <c r="P24">
        <v>43.957164053932004</v>
      </c>
      <c r="Q24">
        <v>24.968389136184761</v>
      </c>
      <c r="R24">
        <v>9.4193922972711448</v>
      </c>
      <c r="S24">
        <v>46.656989871621185</v>
      </c>
      <c r="T24">
        <v>29.998064640990904</v>
      </c>
      <c r="U24" s="114">
        <f t="shared" si="2"/>
        <v>155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155</v>
      </c>
      <c r="E25">
        <f>PPCL!N25</f>
        <v>0</v>
      </c>
      <c r="F25">
        <f t="shared" si="4"/>
        <v>265</v>
      </c>
      <c r="G25">
        <f t="shared" si="5"/>
        <v>155</v>
      </c>
      <c r="H25" s="112"/>
      <c r="I25">
        <f>BRPL_EOD!AE25+BRPL_EOD!AF25</f>
        <v>43.96</v>
      </c>
      <c r="J25">
        <f>BYPL_EOD!AE25+BYPL_EOD!AF25</f>
        <v>24.97</v>
      </c>
      <c r="K25">
        <f>MES_EOD!AE25+MES_EOD!AF25</f>
        <v>9.42</v>
      </c>
      <c r="L25">
        <f>NDMC_EOD!AE25+NDMC_EOD!AF25</f>
        <v>46.66</v>
      </c>
      <c r="M25">
        <f>TPDDL_EOD!AE25+TPDDL_EOD!AF25</f>
        <v>30</v>
      </c>
      <c r="N25">
        <f t="shared" si="0"/>
        <v>155.01</v>
      </c>
      <c r="O25" s="112">
        <f t="shared" si="1"/>
        <v>-9.9999999999909051E-3</v>
      </c>
      <c r="P25">
        <v>43.957164053932004</v>
      </c>
      <c r="Q25">
        <v>24.968389136184761</v>
      </c>
      <c r="R25">
        <v>9.4193922972711448</v>
      </c>
      <c r="S25">
        <v>46.656989871621185</v>
      </c>
      <c r="T25">
        <v>29.998064640990904</v>
      </c>
      <c r="U25" s="114">
        <f t="shared" si="2"/>
        <v>155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155</v>
      </c>
      <c r="E26">
        <f>PPCL!N26</f>
        <v>0</v>
      </c>
      <c r="F26">
        <f t="shared" si="4"/>
        <v>265</v>
      </c>
      <c r="G26">
        <f t="shared" si="5"/>
        <v>155</v>
      </c>
      <c r="H26" s="112"/>
      <c r="I26">
        <f>BRPL_EOD!AE26+BRPL_EOD!AF26</f>
        <v>43.96</v>
      </c>
      <c r="J26">
        <f>BYPL_EOD!AE26+BYPL_EOD!AF26</f>
        <v>24.97</v>
      </c>
      <c r="K26">
        <f>MES_EOD!AE26+MES_EOD!AF26</f>
        <v>9.42</v>
      </c>
      <c r="L26">
        <f>NDMC_EOD!AE26+NDMC_EOD!AF26</f>
        <v>46.66</v>
      </c>
      <c r="M26">
        <f>TPDDL_EOD!AE26+TPDDL_EOD!AF26</f>
        <v>30</v>
      </c>
      <c r="N26">
        <f t="shared" si="0"/>
        <v>155.01</v>
      </c>
      <c r="O26" s="112">
        <f t="shared" si="1"/>
        <v>-9.9999999999909051E-3</v>
      </c>
      <c r="P26">
        <v>43.957164053932004</v>
      </c>
      <c r="Q26">
        <v>24.968389136184761</v>
      </c>
      <c r="R26">
        <v>9.4193922972711448</v>
      </c>
      <c r="S26">
        <v>46.656989871621185</v>
      </c>
      <c r="T26">
        <v>29.998064640990904</v>
      </c>
      <c r="U26" s="114">
        <f t="shared" si="2"/>
        <v>155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155</v>
      </c>
      <c r="E27">
        <f>PPCL!N27</f>
        <v>0</v>
      </c>
      <c r="F27">
        <f t="shared" si="4"/>
        <v>265</v>
      </c>
      <c r="G27">
        <f t="shared" si="5"/>
        <v>155</v>
      </c>
      <c r="H27" s="112"/>
      <c r="I27">
        <f>BRPL_EOD!AE27+BRPL_EOD!AF27</f>
        <v>43.96</v>
      </c>
      <c r="J27">
        <f>BYPL_EOD!AE27+BYPL_EOD!AF27</f>
        <v>24.97</v>
      </c>
      <c r="K27">
        <f>MES_EOD!AE27+MES_EOD!AF27</f>
        <v>9.42</v>
      </c>
      <c r="L27">
        <f>NDMC_EOD!AE27+NDMC_EOD!AF27</f>
        <v>46.66</v>
      </c>
      <c r="M27">
        <f>TPDDL_EOD!AE27+TPDDL_EOD!AF27</f>
        <v>30</v>
      </c>
      <c r="N27">
        <f t="shared" si="0"/>
        <v>155.01</v>
      </c>
      <c r="O27" s="112">
        <f t="shared" si="1"/>
        <v>-9.9999999999909051E-3</v>
      </c>
      <c r="P27">
        <v>43.957164053932004</v>
      </c>
      <c r="Q27">
        <v>24.968389136184761</v>
      </c>
      <c r="R27">
        <v>9.4193922972711448</v>
      </c>
      <c r="S27">
        <v>46.656989871621185</v>
      </c>
      <c r="T27">
        <v>29.998064640990904</v>
      </c>
      <c r="U27" s="114">
        <f t="shared" si="2"/>
        <v>155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155</v>
      </c>
      <c r="E28">
        <f>PPCL!N28</f>
        <v>0</v>
      </c>
      <c r="F28">
        <f t="shared" si="4"/>
        <v>265</v>
      </c>
      <c r="G28">
        <f t="shared" si="5"/>
        <v>155</v>
      </c>
      <c r="H28" s="112"/>
      <c r="I28">
        <f>BRPL_EOD!AE28+BRPL_EOD!AF28</f>
        <v>43.96</v>
      </c>
      <c r="J28">
        <f>BYPL_EOD!AE28+BYPL_EOD!AF28</f>
        <v>24.97</v>
      </c>
      <c r="K28">
        <f>MES_EOD!AE28+MES_EOD!AF28</f>
        <v>9.42</v>
      </c>
      <c r="L28">
        <f>NDMC_EOD!AE28+NDMC_EOD!AF28</f>
        <v>46.66</v>
      </c>
      <c r="M28">
        <f>TPDDL_EOD!AE28+TPDDL_EOD!AF28</f>
        <v>30</v>
      </c>
      <c r="N28">
        <f t="shared" si="0"/>
        <v>155.01</v>
      </c>
      <c r="O28" s="112">
        <f t="shared" si="1"/>
        <v>-9.9999999999909051E-3</v>
      </c>
      <c r="P28">
        <v>43.957164053932004</v>
      </c>
      <c r="Q28">
        <v>24.968389136184761</v>
      </c>
      <c r="R28">
        <v>9.4193922972711448</v>
      </c>
      <c r="S28">
        <v>46.656989871621185</v>
      </c>
      <c r="T28">
        <v>29.998064640990904</v>
      </c>
      <c r="U28" s="114">
        <f t="shared" si="2"/>
        <v>155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155</v>
      </c>
      <c r="E29">
        <f>PPCL!N29</f>
        <v>0</v>
      </c>
      <c r="F29">
        <f t="shared" si="4"/>
        <v>265</v>
      </c>
      <c r="G29">
        <f t="shared" si="5"/>
        <v>155</v>
      </c>
      <c r="H29" s="112"/>
      <c r="I29">
        <f>BRPL_EOD!AE29+BRPL_EOD!AF29</f>
        <v>43.96</v>
      </c>
      <c r="J29">
        <f>BYPL_EOD!AE29+BYPL_EOD!AF29</f>
        <v>24.97</v>
      </c>
      <c r="K29">
        <f>MES_EOD!AE29+MES_EOD!AF29</f>
        <v>9.42</v>
      </c>
      <c r="L29">
        <f>NDMC_EOD!AE29+NDMC_EOD!AF29</f>
        <v>46.66</v>
      </c>
      <c r="M29">
        <f>TPDDL_EOD!AE29+TPDDL_EOD!AF29</f>
        <v>30</v>
      </c>
      <c r="N29">
        <f t="shared" si="0"/>
        <v>155.01</v>
      </c>
      <c r="O29" s="112">
        <f t="shared" si="1"/>
        <v>-9.9999999999909051E-3</v>
      </c>
      <c r="P29">
        <v>43.957164053932004</v>
      </c>
      <c r="Q29">
        <v>24.968389136184761</v>
      </c>
      <c r="R29">
        <v>9.4193922972711448</v>
      </c>
      <c r="S29">
        <v>46.656989871621185</v>
      </c>
      <c r="T29">
        <v>29.998064640990904</v>
      </c>
      <c r="U29" s="114">
        <f t="shared" si="2"/>
        <v>155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155</v>
      </c>
      <c r="E30">
        <f>PPCL!N30</f>
        <v>0</v>
      </c>
      <c r="F30">
        <f t="shared" si="4"/>
        <v>265</v>
      </c>
      <c r="G30">
        <f t="shared" si="5"/>
        <v>155</v>
      </c>
      <c r="H30" s="112"/>
      <c r="I30">
        <f>BRPL_EOD!AE30+BRPL_EOD!AF30</f>
        <v>43.96</v>
      </c>
      <c r="J30">
        <f>BYPL_EOD!AE30+BYPL_EOD!AF30</f>
        <v>24.97</v>
      </c>
      <c r="K30">
        <f>MES_EOD!AE30+MES_EOD!AF30</f>
        <v>9.42</v>
      </c>
      <c r="L30">
        <f>NDMC_EOD!AE30+NDMC_EOD!AF30</f>
        <v>46.66</v>
      </c>
      <c r="M30">
        <f>TPDDL_EOD!AE30+TPDDL_EOD!AF30</f>
        <v>30</v>
      </c>
      <c r="N30">
        <f t="shared" si="0"/>
        <v>155.01</v>
      </c>
      <c r="O30" s="112">
        <f t="shared" si="1"/>
        <v>-9.9999999999909051E-3</v>
      </c>
      <c r="P30">
        <v>43.957164053932004</v>
      </c>
      <c r="Q30">
        <v>24.968389136184761</v>
      </c>
      <c r="R30">
        <v>9.4193922972711448</v>
      </c>
      <c r="S30">
        <v>46.656989871621185</v>
      </c>
      <c r="T30">
        <v>29.998064640990904</v>
      </c>
      <c r="U30" s="114">
        <f t="shared" si="2"/>
        <v>155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153</v>
      </c>
      <c r="E31">
        <f>PPCL!N31</f>
        <v>0</v>
      </c>
      <c r="F31">
        <f t="shared" si="4"/>
        <v>265</v>
      </c>
      <c r="G31">
        <f t="shared" si="5"/>
        <v>153</v>
      </c>
      <c r="H31" s="112"/>
      <c r="I31">
        <f>BRPL_EOD!AE31+BRPL_EOD!AF31</f>
        <v>43.25</v>
      </c>
      <c r="J31">
        <f>BYPL_EOD!AE31+BYPL_EOD!AF31</f>
        <v>24.57</v>
      </c>
      <c r="K31">
        <f>MES_EOD!AE31+MES_EOD!AF31</f>
        <v>9.27</v>
      </c>
      <c r="L31">
        <f>NDMC_EOD!AE31+NDMC_EOD!AF31</f>
        <v>45.91</v>
      </c>
      <c r="M31">
        <f>TPDDL_EOD!AE31+TPDDL_EOD!AF31</f>
        <v>30</v>
      </c>
      <c r="N31">
        <f t="shared" si="0"/>
        <v>153</v>
      </c>
      <c r="O31" s="112">
        <f t="shared" si="1"/>
        <v>0</v>
      </c>
      <c r="P31">
        <v>43.25</v>
      </c>
      <c r="Q31">
        <v>24.57</v>
      </c>
      <c r="R31">
        <v>9.27</v>
      </c>
      <c r="S31">
        <v>45.91</v>
      </c>
      <c r="T31">
        <v>30</v>
      </c>
      <c r="U31" s="114">
        <f t="shared" si="2"/>
        <v>153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153</v>
      </c>
      <c r="E32">
        <f>PPCL!N32</f>
        <v>0</v>
      </c>
      <c r="F32">
        <f t="shared" si="4"/>
        <v>265</v>
      </c>
      <c r="G32">
        <f t="shared" si="5"/>
        <v>153</v>
      </c>
      <c r="H32" s="112"/>
      <c r="I32">
        <f>BRPL_EOD!AE32+BRPL_EOD!AF32</f>
        <v>43.25</v>
      </c>
      <c r="J32">
        <f>BYPL_EOD!AE32+BYPL_EOD!AF32</f>
        <v>24.57</v>
      </c>
      <c r="K32">
        <f>MES_EOD!AE32+MES_EOD!AF32</f>
        <v>9.27</v>
      </c>
      <c r="L32">
        <f>NDMC_EOD!AE32+NDMC_EOD!AF32</f>
        <v>45.91</v>
      </c>
      <c r="M32">
        <f>TPDDL_EOD!AE32+TPDDL_EOD!AF32</f>
        <v>30</v>
      </c>
      <c r="N32">
        <f t="shared" si="0"/>
        <v>153</v>
      </c>
      <c r="O32" s="112">
        <f t="shared" si="1"/>
        <v>0</v>
      </c>
      <c r="P32">
        <v>43.25</v>
      </c>
      <c r="Q32">
        <v>24.57</v>
      </c>
      <c r="R32">
        <v>9.27</v>
      </c>
      <c r="S32">
        <v>45.91</v>
      </c>
      <c r="T32">
        <v>30</v>
      </c>
      <c r="U32" s="114">
        <f t="shared" si="2"/>
        <v>153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153</v>
      </c>
      <c r="E33">
        <f>PPCL!N33</f>
        <v>0</v>
      </c>
      <c r="F33">
        <f t="shared" si="4"/>
        <v>265</v>
      </c>
      <c r="G33">
        <f t="shared" si="5"/>
        <v>153</v>
      </c>
      <c r="H33" s="112"/>
      <c r="I33">
        <f>BRPL_EOD!AE33+BRPL_EOD!AF33</f>
        <v>43.25</v>
      </c>
      <c r="J33">
        <f>BYPL_EOD!AE33+BYPL_EOD!AF33</f>
        <v>24.57</v>
      </c>
      <c r="K33">
        <f>MES_EOD!AE33+MES_EOD!AF33</f>
        <v>9.27</v>
      </c>
      <c r="L33">
        <f>NDMC_EOD!AE33+NDMC_EOD!AF33</f>
        <v>45.91</v>
      </c>
      <c r="M33">
        <f>TPDDL_EOD!AE33+TPDDL_EOD!AF33</f>
        <v>30</v>
      </c>
      <c r="N33">
        <f t="shared" si="0"/>
        <v>153</v>
      </c>
      <c r="O33" s="112">
        <f t="shared" si="1"/>
        <v>0</v>
      </c>
      <c r="P33">
        <v>43.25</v>
      </c>
      <c r="Q33">
        <v>24.57</v>
      </c>
      <c r="R33">
        <v>9.27</v>
      </c>
      <c r="S33">
        <v>45.91</v>
      </c>
      <c r="T33">
        <v>30</v>
      </c>
      <c r="U33" s="114">
        <f t="shared" si="2"/>
        <v>153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153</v>
      </c>
      <c r="E34">
        <f>PPCL!N34</f>
        <v>0</v>
      </c>
      <c r="F34">
        <f t="shared" si="4"/>
        <v>265</v>
      </c>
      <c r="G34">
        <f t="shared" si="5"/>
        <v>153</v>
      </c>
      <c r="H34" s="112"/>
      <c r="I34">
        <f>BRPL_EOD!AE34+BRPL_EOD!AF34</f>
        <v>43.25</v>
      </c>
      <c r="J34">
        <f>BYPL_EOD!AE34+BYPL_EOD!AF34</f>
        <v>24.57</v>
      </c>
      <c r="K34">
        <f>MES_EOD!AE34+MES_EOD!AF34</f>
        <v>9.27</v>
      </c>
      <c r="L34">
        <f>NDMC_EOD!AE34+NDMC_EOD!AF34</f>
        <v>45.91</v>
      </c>
      <c r="M34">
        <f>TPDDL_EOD!AE34+TPDDL_EOD!AF34</f>
        <v>30</v>
      </c>
      <c r="N34">
        <f t="shared" si="0"/>
        <v>153</v>
      </c>
      <c r="O34" s="112">
        <f t="shared" si="1"/>
        <v>0</v>
      </c>
      <c r="P34">
        <v>43.25</v>
      </c>
      <c r="Q34">
        <v>24.57</v>
      </c>
      <c r="R34">
        <v>9.27</v>
      </c>
      <c r="S34">
        <v>45.91</v>
      </c>
      <c r="T34">
        <v>30</v>
      </c>
      <c r="U34" s="114">
        <f t="shared" si="2"/>
        <v>153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153</v>
      </c>
      <c r="E35">
        <f>PPCL!N35</f>
        <v>0</v>
      </c>
      <c r="F35">
        <f t="shared" si="4"/>
        <v>265</v>
      </c>
      <c r="G35">
        <f t="shared" si="5"/>
        <v>153</v>
      </c>
      <c r="H35" s="112"/>
      <c r="I35">
        <f>BRPL_EOD!AE35+BRPL_EOD!AF35</f>
        <v>43.25</v>
      </c>
      <c r="J35">
        <f>BYPL_EOD!AE35+BYPL_EOD!AF35</f>
        <v>24.57</v>
      </c>
      <c r="K35">
        <f>MES_EOD!AE35+MES_EOD!AF35</f>
        <v>9.27</v>
      </c>
      <c r="L35">
        <f>NDMC_EOD!AE35+NDMC_EOD!AF35</f>
        <v>45.91</v>
      </c>
      <c r="M35">
        <f>TPDDL_EOD!AE35+TPDDL_EOD!AF35</f>
        <v>30</v>
      </c>
      <c r="N35">
        <f t="shared" si="0"/>
        <v>153</v>
      </c>
      <c r="O35" s="112">
        <f t="shared" si="1"/>
        <v>0</v>
      </c>
      <c r="P35">
        <v>43.25</v>
      </c>
      <c r="Q35">
        <v>24.57</v>
      </c>
      <c r="R35">
        <v>9.27</v>
      </c>
      <c r="S35">
        <v>45.91</v>
      </c>
      <c r="T35">
        <v>30</v>
      </c>
      <c r="U35" s="114">
        <f t="shared" si="2"/>
        <v>153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153</v>
      </c>
      <c r="E36">
        <f>PPCL!N36</f>
        <v>0</v>
      </c>
      <c r="F36">
        <f t="shared" si="4"/>
        <v>265</v>
      </c>
      <c r="G36">
        <f t="shared" si="5"/>
        <v>153</v>
      </c>
      <c r="H36" s="112"/>
      <c r="I36">
        <f>BRPL_EOD!AE36+BRPL_EOD!AF36</f>
        <v>43.25</v>
      </c>
      <c r="J36">
        <f>BYPL_EOD!AE36+BYPL_EOD!AF36</f>
        <v>24.57</v>
      </c>
      <c r="K36">
        <f>MES_EOD!AE36+MES_EOD!AF36</f>
        <v>9.27</v>
      </c>
      <c r="L36">
        <f>NDMC_EOD!AE36+NDMC_EOD!AF36</f>
        <v>45.91</v>
      </c>
      <c r="M36">
        <f>TPDDL_EOD!AE36+TPDDL_EOD!AF36</f>
        <v>30</v>
      </c>
      <c r="N36">
        <f t="shared" si="0"/>
        <v>153</v>
      </c>
      <c r="O36" s="112">
        <f t="shared" si="1"/>
        <v>0</v>
      </c>
      <c r="P36">
        <v>43.25</v>
      </c>
      <c r="Q36">
        <v>24.57</v>
      </c>
      <c r="R36">
        <v>9.27</v>
      </c>
      <c r="S36">
        <v>45.91</v>
      </c>
      <c r="T36">
        <v>30</v>
      </c>
      <c r="U36" s="114">
        <f t="shared" si="2"/>
        <v>153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153</v>
      </c>
      <c r="E37">
        <f>PPCL!N37</f>
        <v>0</v>
      </c>
      <c r="F37">
        <f t="shared" si="4"/>
        <v>265</v>
      </c>
      <c r="G37">
        <f t="shared" si="5"/>
        <v>153</v>
      </c>
      <c r="H37" s="112"/>
      <c r="I37">
        <f>BRPL_EOD!AE37+BRPL_EOD!AF37</f>
        <v>43.25</v>
      </c>
      <c r="J37">
        <f>BYPL_EOD!AE37+BYPL_EOD!AF37</f>
        <v>24.57</v>
      </c>
      <c r="K37">
        <f>MES_EOD!AE37+MES_EOD!AF37</f>
        <v>9.27</v>
      </c>
      <c r="L37">
        <f>NDMC_EOD!AE37+NDMC_EOD!AF37</f>
        <v>45.91</v>
      </c>
      <c r="M37">
        <f>TPDDL_EOD!AE37+TPDDL_EOD!AF37</f>
        <v>30</v>
      </c>
      <c r="N37">
        <f t="shared" si="0"/>
        <v>153</v>
      </c>
      <c r="O37" s="112">
        <f t="shared" si="1"/>
        <v>0</v>
      </c>
      <c r="P37">
        <v>43.25</v>
      </c>
      <c r="Q37">
        <v>24.57</v>
      </c>
      <c r="R37">
        <v>9.27</v>
      </c>
      <c r="S37">
        <v>45.91</v>
      </c>
      <c r="T37">
        <v>30</v>
      </c>
      <c r="U37" s="114">
        <f t="shared" si="2"/>
        <v>153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153</v>
      </c>
      <c r="E38">
        <f>PPCL!N38</f>
        <v>0</v>
      </c>
      <c r="F38">
        <f t="shared" si="4"/>
        <v>265</v>
      </c>
      <c r="G38">
        <f t="shared" si="5"/>
        <v>153</v>
      </c>
      <c r="H38" s="112"/>
      <c r="I38">
        <f>BRPL_EOD!AE38+BRPL_EOD!AF38</f>
        <v>43.25</v>
      </c>
      <c r="J38">
        <f>BYPL_EOD!AE38+BYPL_EOD!AF38</f>
        <v>24.57</v>
      </c>
      <c r="K38">
        <f>MES_EOD!AE38+MES_EOD!AF38</f>
        <v>9.27</v>
      </c>
      <c r="L38">
        <f>NDMC_EOD!AE38+NDMC_EOD!AF38</f>
        <v>45.91</v>
      </c>
      <c r="M38">
        <f>TPDDL_EOD!AE38+TPDDL_EOD!AF38</f>
        <v>30</v>
      </c>
      <c r="N38">
        <f t="shared" si="0"/>
        <v>153</v>
      </c>
      <c r="O38" s="112">
        <f t="shared" si="1"/>
        <v>0</v>
      </c>
      <c r="P38">
        <v>43.25</v>
      </c>
      <c r="Q38">
        <v>24.57</v>
      </c>
      <c r="R38">
        <v>9.27</v>
      </c>
      <c r="S38">
        <v>45.91</v>
      </c>
      <c r="T38">
        <v>30</v>
      </c>
      <c r="U38" s="114">
        <f t="shared" si="2"/>
        <v>153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153</v>
      </c>
      <c r="E39">
        <f>PPCL!N39</f>
        <v>0</v>
      </c>
      <c r="F39">
        <f t="shared" si="4"/>
        <v>265</v>
      </c>
      <c r="G39">
        <f t="shared" si="5"/>
        <v>153</v>
      </c>
      <c r="H39" s="112"/>
      <c r="I39">
        <f>BRPL_EOD!AE39+BRPL_EOD!AF39</f>
        <v>43.25</v>
      </c>
      <c r="J39">
        <f>BYPL_EOD!AE39+BYPL_EOD!AF39</f>
        <v>24.57</v>
      </c>
      <c r="K39">
        <f>MES_EOD!AE39+MES_EOD!AF39</f>
        <v>9.27</v>
      </c>
      <c r="L39">
        <f>NDMC_EOD!AE39+NDMC_EOD!AF39</f>
        <v>45.91</v>
      </c>
      <c r="M39">
        <f>TPDDL_EOD!AE39+TPDDL_EOD!AF39</f>
        <v>30</v>
      </c>
      <c r="N39">
        <f t="shared" si="0"/>
        <v>153</v>
      </c>
      <c r="O39" s="112">
        <f t="shared" si="1"/>
        <v>0</v>
      </c>
      <c r="P39">
        <v>43.25</v>
      </c>
      <c r="Q39">
        <v>24.57</v>
      </c>
      <c r="R39">
        <v>9.27</v>
      </c>
      <c r="S39">
        <v>45.91</v>
      </c>
      <c r="T39">
        <v>30</v>
      </c>
      <c r="U39" s="114">
        <f t="shared" si="2"/>
        <v>153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153</v>
      </c>
      <c r="E40">
        <f>PPCL!N40</f>
        <v>0</v>
      </c>
      <c r="F40">
        <f t="shared" si="4"/>
        <v>265</v>
      </c>
      <c r="G40">
        <f t="shared" si="5"/>
        <v>153</v>
      </c>
      <c r="H40" s="112"/>
      <c r="I40">
        <f>BRPL_EOD!AE40+BRPL_EOD!AF40</f>
        <v>43.25</v>
      </c>
      <c r="J40">
        <f>BYPL_EOD!AE40+BYPL_EOD!AF40</f>
        <v>24.57</v>
      </c>
      <c r="K40">
        <f>MES_EOD!AE40+MES_EOD!AF40</f>
        <v>9.27</v>
      </c>
      <c r="L40">
        <f>NDMC_EOD!AE40+NDMC_EOD!AF40</f>
        <v>45.91</v>
      </c>
      <c r="M40">
        <f>TPDDL_EOD!AE40+TPDDL_EOD!AF40</f>
        <v>30</v>
      </c>
      <c r="N40">
        <f t="shared" si="0"/>
        <v>153</v>
      </c>
      <c r="O40" s="112">
        <f t="shared" si="1"/>
        <v>0</v>
      </c>
      <c r="P40">
        <v>43.25</v>
      </c>
      <c r="Q40">
        <v>24.57</v>
      </c>
      <c r="R40">
        <v>9.27</v>
      </c>
      <c r="S40">
        <v>45.91</v>
      </c>
      <c r="T40">
        <v>30</v>
      </c>
      <c r="U40" s="114">
        <f t="shared" si="2"/>
        <v>153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153</v>
      </c>
      <c r="E41">
        <f>PPCL!N41</f>
        <v>0</v>
      </c>
      <c r="F41">
        <f t="shared" si="4"/>
        <v>265</v>
      </c>
      <c r="G41">
        <f t="shared" si="5"/>
        <v>153</v>
      </c>
      <c r="H41" s="112"/>
      <c r="I41">
        <f>BRPL_EOD!AE41+BRPL_EOD!AF41</f>
        <v>43.25</v>
      </c>
      <c r="J41">
        <f>BYPL_EOD!AE41+BYPL_EOD!AF41</f>
        <v>24.57</v>
      </c>
      <c r="K41">
        <f>MES_EOD!AE41+MES_EOD!AF41</f>
        <v>9.27</v>
      </c>
      <c r="L41">
        <f>NDMC_EOD!AE41+NDMC_EOD!AF41</f>
        <v>45.91</v>
      </c>
      <c r="M41">
        <f>TPDDL_EOD!AE41+TPDDL_EOD!AF41</f>
        <v>30</v>
      </c>
      <c r="N41">
        <f t="shared" si="0"/>
        <v>153</v>
      </c>
      <c r="O41" s="112">
        <f t="shared" si="1"/>
        <v>0</v>
      </c>
      <c r="P41">
        <v>43.25</v>
      </c>
      <c r="Q41">
        <v>24.57</v>
      </c>
      <c r="R41">
        <v>9.27</v>
      </c>
      <c r="S41">
        <v>45.91</v>
      </c>
      <c r="T41">
        <v>30</v>
      </c>
      <c r="U41" s="114">
        <f t="shared" si="2"/>
        <v>153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153</v>
      </c>
      <c r="E42">
        <f>PPCL!N42</f>
        <v>0</v>
      </c>
      <c r="F42">
        <f t="shared" si="4"/>
        <v>265</v>
      </c>
      <c r="G42">
        <f t="shared" si="5"/>
        <v>153</v>
      </c>
      <c r="H42" s="112"/>
      <c r="I42">
        <f>BRPL_EOD!AE42+BRPL_EOD!AF42</f>
        <v>43.25</v>
      </c>
      <c r="J42">
        <f>BYPL_EOD!AE42+BYPL_EOD!AF42</f>
        <v>24.57</v>
      </c>
      <c r="K42">
        <f>MES_EOD!AE42+MES_EOD!AF42</f>
        <v>9.27</v>
      </c>
      <c r="L42">
        <f>NDMC_EOD!AE42+NDMC_EOD!AF42</f>
        <v>45.91</v>
      </c>
      <c r="M42">
        <f>TPDDL_EOD!AE42+TPDDL_EOD!AF42</f>
        <v>30</v>
      </c>
      <c r="N42">
        <f t="shared" si="0"/>
        <v>153</v>
      </c>
      <c r="O42" s="112">
        <f t="shared" si="1"/>
        <v>0</v>
      </c>
      <c r="P42">
        <v>43.25</v>
      </c>
      <c r="Q42">
        <v>24.57</v>
      </c>
      <c r="R42">
        <v>9.27</v>
      </c>
      <c r="S42">
        <v>45.91</v>
      </c>
      <c r="T42">
        <v>30</v>
      </c>
      <c r="U42" s="114">
        <f t="shared" si="2"/>
        <v>153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151</v>
      </c>
      <c r="E43">
        <f>PPCL!N43</f>
        <v>0</v>
      </c>
      <c r="F43">
        <f t="shared" si="4"/>
        <v>265</v>
      </c>
      <c r="G43">
        <f t="shared" si="5"/>
        <v>151</v>
      </c>
      <c r="H43" s="112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30</v>
      </c>
      <c r="N43">
        <f t="shared" si="0"/>
        <v>151</v>
      </c>
      <c r="O43" s="112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30</v>
      </c>
      <c r="U43" s="114">
        <f t="shared" si="2"/>
        <v>151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151</v>
      </c>
      <c r="E44">
        <f>PPCL!N44</f>
        <v>0</v>
      </c>
      <c r="F44">
        <f t="shared" si="4"/>
        <v>265</v>
      </c>
      <c r="G44">
        <f t="shared" si="5"/>
        <v>151</v>
      </c>
      <c r="H44" s="112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30</v>
      </c>
      <c r="N44">
        <f t="shared" si="0"/>
        <v>151</v>
      </c>
      <c r="O44" s="112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30</v>
      </c>
      <c r="U44" s="114">
        <f t="shared" si="2"/>
        <v>151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151</v>
      </c>
      <c r="E45">
        <f>PPCL!N45</f>
        <v>0</v>
      </c>
      <c r="F45">
        <f t="shared" si="4"/>
        <v>265</v>
      </c>
      <c r="G45">
        <f t="shared" si="5"/>
        <v>151</v>
      </c>
      <c r="H45" s="112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30</v>
      </c>
      <c r="N45">
        <f t="shared" si="0"/>
        <v>151</v>
      </c>
      <c r="O45" s="112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30</v>
      </c>
      <c r="U45" s="114">
        <f t="shared" si="2"/>
        <v>151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151</v>
      </c>
      <c r="E46">
        <f>PPCL!N46</f>
        <v>0</v>
      </c>
      <c r="F46">
        <f t="shared" si="4"/>
        <v>265</v>
      </c>
      <c r="G46">
        <f t="shared" si="5"/>
        <v>151</v>
      </c>
      <c r="H46" s="112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30</v>
      </c>
      <c r="N46">
        <f t="shared" si="0"/>
        <v>151</v>
      </c>
      <c r="O46" s="112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30</v>
      </c>
      <c r="U46" s="114">
        <f t="shared" si="2"/>
        <v>151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151</v>
      </c>
      <c r="E47">
        <f>PPCL!N47</f>
        <v>0</v>
      </c>
      <c r="F47">
        <f t="shared" si="4"/>
        <v>265</v>
      </c>
      <c r="G47">
        <f t="shared" si="5"/>
        <v>151</v>
      </c>
      <c r="H47" s="112"/>
      <c r="I47">
        <f>BRPL_EOD!AE47+BRPL_EOD!AF47</f>
        <v>42.55</v>
      </c>
      <c r="J47">
        <f>BYPL_EOD!AE47+BYPL_EOD!AF47</f>
        <v>24.17</v>
      </c>
      <c r="K47">
        <f>MES_EOD!AE47+MES_EOD!AF47</f>
        <v>9.11</v>
      </c>
      <c r="L47">
        <f>NDMC_EOD!AE47+NDMC_EOD!AF47</f>
        <v>45.17</v>
      </c>
      <c r="M47">
        <f>TPDDL_EOD!AE47+TPDDL_EOD!AF47</f>
        <v>30</v>
      </c>
      <c r="N47">
        <f t="shared" si="0"/>
        <v>151</v>
      </c>
      <c r="O47" s="112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30</v>
      </c>
      <c r="U47" s="114">
        <f t="shared" si="2"/>
        <v>151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151</v>
      </c>
      <c r="E48">
        <f>PPCL!N48</f>
        <v>0</v>
      </c>
      <c r="F48">
        <f t="shared" si="4"/>
        <v>265</v>
      </c>
      <c r="G48">
        <f t="shared" si="5"/>
        <v>151</v>
      </c>
      <c r="H48" s="112"/>
      <c r="I48">
        <f>BRPL_EOD!AE48+BRPL_EOD!AF48</f>
        <v>42.55</v>
      </c>
      <c r="J48">
        <f>BYPL_EOD!AE48+BYPL_EOD!AF48</f>
        <v>24.17</v>
      </c>
      <c r="K48">
        <f>MES_EOD!AE48+MES_EOD!AF48</f>
        <v>9.11</v>
      </c>
      <c r="L48">
        <f>NDMC_EOD!AE48+NDMC_EOD!AF48</f>
        <v>45.17</v>
      </c>
      <c r="M48">
        <f>TPDDL_EOD!AE48+TPDDL_EOD!AF48</f>
        <v>30</v>
      </c>
      <c r="N48">
        <f t="shared" si="0"/>
        <v>151</v>
      </c>
      <c r="O48" s="112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30</v>
      </c>
      <c r="U48" s="114">
        <f t="shared" si="2"/>
        <v>151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151</v>
      </c>
      <c r="E49">
        <f>PPCL!N49</f>
        <v>0</v>
      </c>
      <c r="F49">
        <f t="shared" si="4"/>
        <v>265</v>
      </c>
      <c r="G49">
        <f t="shared" si="5"/>
        <v>151</v>
      </c>
      <c r="H49" s="112"/>
      <c r="I49">
        <f>BRPL_EOD!AE49+BRPL_EOD!AF49</f>
        <v>42.55</v>
      </c>
      <c r="J49">
        <f>BYPL_EOD!AE49+BYPL_EOD!AF49</f>
        <v>24.17</v>
      </c>
      <c r="K49">
        <f>MES_EOD!AE49+MES_EOD!AF49</f>
        <v>9.11</v>
      </c>
      <c r="L49">
        <f>NDMC_EOD!AE49+NDMC_EOD!AF49</f>
        <v>45.17</v>
      </c>
      <c r="M49">
        <f>TPDDL_EOD!AE49+TPDDL_EOD!AF49</f>
        <v>30</v>
      </c>
      <c r="N49">
        <f t="shared" si="0"/>
        <v>151</v>
      </c>
      <c r="O49" s="112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30</v>
      </c>
      <c r="U49" s="114">
        <f t="shared" si="2"/>
        <v>151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151</v>
      </c>
      <c r="E50">
        <f>PPCL!N50</f>
        <v>0</v>
      </c>
      <c r="F50">
        <f t="shared" si="4"/>
        <v>265</v>
      </c>
      <c r="G50">
        <f t="shared" si="5"/>
        <v>151</v>
      </c>
      <c r="H50" s="112"/>
      <c r="I50">
        <f>BRPL_EOD!AE50+BRPL_EOD!AF50</f>
        <v>42.55</v>
      </c>
      <c r="J50">
        <f>BYPL_EOD!AE50+BYPL_EOD!AF50</f>
        <v>24.17</v>
      </c>
      <c r="K50">
        <f>MES_EOD!AE50+MES_EOD!AF50</f>
        <v>9.11</v>
      </c>
      <c r="L50">
        <f>NDMC_EOD!AE50+NDMC_EOD!AF50</f>
        <v>45.17</v>
      </c>
      <c r="M50">
        <f>TPDDL_EOD!AE50+TPDDL_EOD!AF50</f>
        <v>30</v>
      </c>
      <c r="N50">
        <f t="shared" si="0"/>
        <v>151</v>
      </c>
      <c r="O50" s="112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30</v>
      </c>
      <c r="U50" s="114">
        <f t="shared" si="2"/>
        <v>151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265</v>
      </c>
      <c r="G51">
        <f t="shared" si="5"/>
        <v>150</v>
      </c>
      <c r="H51" s="112"/>
      <c r="I51">
        <f>BRPL_EOD!AE51+BRPL_EOD!AF51</f>
        <v>42.08</v>
      </c>
      <c r="J51">
        <f>BYPL_EOD!AE51+BYPL_EOD!AF51</f>
        <v>23.9</v>
      </c>
      <c r="K51">
        <f>MES_EOD!AE51+MES_EOD!AF51</f>
        <v>9.01</v>
      </c>
      <c r="L51">
        <f>NDMC_EOD!AE51+NDMC_EOD!AF51</f>
        <v>45</v>
      </c>
      <c r="M51">
        <f>TPDDL_EOD!AE51+TPDDL_EOD!AF51</f>
        <v>30</v>
      </c>
      <c r="N51">
        <f t="shared" si="0"/>
        <v>149.99</v>
      </c>
      <c r="O51" s="112">
        <f t="shared" si="1"/>
        <v>9.9999999999909051E-3</v>
      </c>
      <c r="P51">
        <v>42.082805520368019</v>
      </c>
      <c r="Q51">
        <v>23.901593439562635</v>
      </c>
      <c r="R51">
        <v>9.010600706713781</v>
      </c>
      <c r="S51">
        <v>45.003000200013332</v>
      </c>
      <c r="T51">
        <v>30.002000133342221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265</v>
      </c>
      <c r="G52">
        <f t="shared" si="5"/>
        <v>150</v>
      </c>
      <c r="H52" s="112"/>
      <c r="I52">
        <f>BRPL_EOD!AE52+BRPL_EOD!AF52</f>
        <v>42.08</v>
      </c>
      <c r="J52">
        <f>BYPL_EOD!AE52+BYPL_EOD!AF52</f>
        <v>23.9</v>
      </c>
      <c r="K52">
        <f>MES_EOD!AE52+MES_EOD!AF52</f>
        <v>9.01</v>
      </c>
      <c r="L52">
        <f>NDMC_EOD!AE52+NDMC_EOD!AF52</f>
        <v>45</v>
      </c>
      <c r="M52">
        <f>TPDDL_EOD!AE52+TPDDL_EOD!AF52</f>
        <v>30</v>
      </c>
      <c r="N52">
        <f t="shared" si="0"/>
        <v>149.99</v>
      </c>
      <c r="O52" s="112">
        <f t="shared" si="1"/>
        <v>9.9999999999909051E-3</v>
      </c>
      <c r="P52">
        <v>42.082805520368019</v>
      </c>
      <c r="Q52">
        <v>23.901593439562635</v>
      </c>
      <c r="R52">
        <v>9.010600706713781</v>
      </c>
      <c r="S52">
        <v>45.003000200013332</v>
      </c>
      <c r="T52">
        <v>30.002000133342221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42.08</v>
      </c>
      <c r="J53">
        <f>BYPL_EOD!AE53+BYPL_EOD!AF53</f>
        <v>23.9</v>
      </c>
      <c r="K53">
        <f>MES_EOD!AE53+MES_EOD!AF53</f>
        <v>9.01</v>
      </c>
      <c r="L53">
        <f>NDMC_EOD!AE53+NDMC_EOD!AF53</f>
        <v>45</v>
      </c>
      <c r="M53">
        <f>TPDDL_EOD!AE53+TPDDL_EOD!AF53</f>
        <v>30</v>
      </c>
      <c r="N53">
        <f t="shared" si="0"/>
        <v>149.99</v>
      </c>
      <c r="O53" s="112">
        <f t="shared" si="1"/>
        <v>9.9999999999909051E-3</v>
      </c>
      <c r="P53">
        <v>42.082805520368019</v>
      </c>
      <c r="Q53">
        <v>23.901593439562635</v>
      </c>
      <c r="R53">
        <v>9.010600706713781</v>
      </c>
      <c r="S53">
        <v>45.003000200013332</v>
      </c>
      <c r="T53">
        <v>30.002000133342221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42.08</v>
      </c>
      <c r="J54">
        <f>BYPL_EOD!AE54+BYPL_EOD!AF54</f>
        <v>23.9</v>
      </c>
      <c r="K54">
        <f>MES_EOD!AE54+MES_EOD!AF54</f>
        <v>9.01</v>
      </c>
      <c r="L54">
        <f>NDMC_EOD!AE54+NDMC_EOD!AF54</f>
        <v>45</v>
      </c>
      <c r="M54">
        <f>TPDDL_EOD!AE54+TPDDL_EOD!AF54</f>
        <v>30</v>
      </c>
      <c r="N54">
        <f t="shared" si="0"/>
        <v>149.99</v>
      </c>
      <c r="O54" s="112">
        <f t="shared" si="1"/>
        <v>9.9999999999909051E-3</v>
      </c>
      <c r="P54">
        <v>42.082805520368019</v>
      </c>
      <c r="Q54">
        <v>23.901593439562635</v>
      </c>
      <c r="R54">
        <v>9.010600706713781</v>
      </c>
      <c r="S54">
        <v>45.003000200013332</v>
      </c>
      <c r="T54">
        <v>30.002000133342221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42.08</v>
      </c>
      <c r="J55">
        <f>BYPL_EOD!AE55+BYPL_EOD!AF55</f>
        <v>23.9</v>
      </c>
      <c r="K55">
        <f>MES_EOD!AE55+MES_EOD!AF55</f>
        <v>9.01</v>
      </c>
      <c r="L55">
        <f>NDMC_EOD!AE55+NDMC_EOD!AF55</f>
        <v>45</v>
      </c>
      <c r="M55">
        <f>TPDDL_EOD!AE55+TPDDL_EOD!AF55</f>
        <v>30</v>
      </c>
      <c r="N55">
        <f t="shared" si="0"/>
        <v>149.99</v>
      </c>
      <c r="O55" s="112">
        <f t="shared" si="1"/>
        <v>9.9999999999909051E-3</v>
      </c>
      <c r="P55">
        <v>42.082805520368019</v>
      </c>
      <c r="Q55">
        <v>23.901593439562635</v>
      </c>
      <c r="R55">
        <v>9.010600706713781</v>
      </c>
      <c r="S55">
        <v>45.003000200013332</v>
      </c>
      <c r="T55">
        <v>30.002000133342221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42.08</v>
      </c>
      <c r="J56">
        <f>BYPL_EOD!AE56+BYPL_EOD!AF56</f>
        <v>23.9</v>
      </c>
      <c r="K56">
        <f>MES_EOD!AE56+MES_EOD!AF56</f>
        <v>9.01</v>
      </c>
      <c r="L56">
        <f>NDMC_EOD!AE56+NDMC_EOD!AF56</f>
        <v>45</v>
      </c>
      <c r="M56">
        <f>TPDDL_EOD!AE56+TPDDL_EOD!AF56</f>
        <v>30</v>
      </c>
      <c r="N56">
        <f t="shared" si="0"/>
        <v>149.99</v>
      </c>
      <c r="O56" s="112">
        <f t="shared" si="1"/>
        <v>9.9999999999909051E-3</v>
      </c>
      <c r="P56">
        <v>42.082805520368019</v>
      </c>
      <c r="Q56">
        <v>23.901593439562635</v>
      </c>
      <c r="R56">
        <v>9.010600706713781</v>
      </c>
      <c r="S56">
        <v>45.003000200013332</v>
      </c>
      <c r="T56">
        <v>30.002000133342221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42.08</v>
      </c>
      <c r="J57">
        <f>BYPL_EOD!AE57+BYPL_EOD!AF57</f>
        <v>23.9</v>
      </c>
      <c r="K57">
        <f>MES_EOD!AE57+MES_EOD!AF57</f>
        <v>9.01</v>
      </c>
      <c r="L57">
        <f>NDMC_EOD!AE57+NDMC_EOD!AF57</f>
        <v>45</v>
      </c>
      <c r="M57">
        <f>TPDDL_EOD!AE57+TPDDL_EOD!AF57</f>
        <v>30</v>
      </c>
      <c r="N57">
        <f t="shared" si="0"/>
        <v>149.99</v>
      </c>
      <c r="O57" s="112">
        <f t="shared" si="1"/>
        <v>9.9999999999909051E-3</v>
      </c>
      <c r="P57">
        <v>42.082805520368019</v>
      </c>
      <c r="Q57">
        <v>23.901593439562635</v>
      </c>
      <c r="R57">
        <v>9.010600706713781</v>
      </c>
      <c r="S57">
        <v>45.003000200013332</v>
      </c>
      <c r="T57">
        <v>30.002000133342221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42.08</v>
      </c>
      <c r="J58">
        <f>BYPL_EOD!AE58+BYPL_EOD!AF58</f>
        <v>23.9</v>
      </c>
      <c r="K58">
        <f>MES_EOD!AE58+MES_EOD!AF58</f>
        <v>9.01</v>
      </c>
      <c r="L58">
        <f>NDMC_EOD!AE58+NDMC_EOD!AF58</f>
        <v>45</v>
      </c>
      <c r="M58">
        <f>TPDDL_EOD!AE58+TPDDL_EOD!AF58</f>
        <v>30</v>
      </c>
      <c r="N58">
        <f t="shared" si="0"/>
        <v>149.99</v>
      </c>
      <c r="O58" s="112">
        <f t="shared" si="1"/>
        <v>9.9999999999909051E-3</v>
      </c>
      <c r="P58">
        <v>42.082805520368019</v>
      </c>
      <c r="Q58">
        <v>23.901593439562635</v>
      </c>
      <c r="R58">
        <v>9.010600706713781</v>
      </c>
      <c r="S58">
        <v>45.003000200013332</v>
      </c>
      <c r="T58">
        <v>30.002000133342221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42.08</v>
      </c>
      <c r="J59">
        <f>BYPL_EOD!AE59+BYPL_EOD!AF59</f>
        <v>23.9</v>
      </c>
      <c r="K59">
        <f>MES_EOD!AE59+MES_EOD!AF59</f>
        <v>9.01</v>
      </c>
      <c r="L59">
        <f>NDMC_EOD!AE59+NDMC_EOD!AF59</f>
        <v>45</v>
      </c>
      <c r="M59">
        <f>TPDDL_EOD!AE59+TPDDL_EOD!AF59</f>
        <v>30</v>
      </c>
      <c r="N59">
        <f t="shared" si="0"/>
        <v>149.99</v>
      </c>
      <c r="O59" s="112">
        <f t="shared" si="1"/>
        <v>9.9999999999909051E-3</v>
      </c>
      <c r="P59">
        <v>42.082805520368019</v>
      </c>
      <c r="Q59">
        <v>23.901593439562635</v>
      </c>
      <c r="R59">
        <v>9.010600706713781</v>
      </c>
      <c r="S59">
        <v>45.003000200013332</v>
      </c>
      <c r="T59">
        <v>30.002000133342221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42.08</v>
      </c>
      <c r="J60">
        <f>BYPL_EOD!AE60+BYPL_EOD!AF60</f>
        <v>23.9</v>
      </c>
      <c r="K60">
        <f>MES_EOD!AE60+MES_EOD!AF60</f>
        <v>9.01</v>
      </c>
      <c r="L60">
        <f>NDMC_EOD!AE60+NDMC_EOD!AF60</f>
        <v>45</v>
      </c>
      <c r="M60">
        <f>TPDDL_EOD!AE60+TPDDL_EOD!AF60</f>
        <v>30</v>
      </c>
      <c r="N60">
        <f t="shared" si="0"/>
        <v>149.99</v>
      </c>
      <c r="O60" s="112">
        <f t="shared" si="1"/>
        <v>9.9999999999909051E-3</v>
      </c>
      <c r="P60">
        <v>42.082805520368019</v>
      </c>
      <c r="Q60">
        <v>23.901593439562635</v>
      </c>
      <c r="R60">
        <v>9.010600706713781</v>
      </c>
      <c r="S60">
        <v>45.003000200013332</v>
      </c>
      <c r="T60">
        <v>30.002000133342221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37.06</v>
      </c>
      <c r="J61">
        <f>BYPL_EOD!AE61+BYPL_EOD!AF61</f>
        <v>39.71</v>
      </c>
      <c r="K61">
        <f>MES_EOD!AE61+MES_EOD!AF61</f>
        <v>7.06</v>
      </c>
      <c r="L61">
        <f>NDMC_EOD!AE61+NDMC_EOD!AF61</f>
        <v>39.71</v>
      </c>
      <c r="M61">
        <f>TPDDL_EOD!AE61+TPDDL_EOD!AF61</f>
        <v>26.47</v>
      </c>
      <c r="N61">
        <f t="shared" si="0"/>
        <v>150.01000000000002</v>
      </c>
      <c r="O61" s="112">
        <f t="shared" si="1"/>
        <v>-1.0000000000019327E-2</v>
      </c>
      <c r="P61">
        <v>37.05752949803346</v>
      </c>
      <c r="Q61">
        <v>39.707352843143788</v>
      </c>
      <c r="R61">
        <v>7.059529364709018</v>
      </c>
      <c r="S61">
        <v>39.707352843143788</v>
      </c>
      <c r="T61">
        <v>26.468235450969932</v>
      </c>
      <c r="U61" s="114">
        <f t="shared" si="2"/>
        <v>149.99999999999997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37.06</v>
      </c>
      <c r="J62">
        <f>BYPL_EOD!AE62+BYPL_EOD!AF62</f>
        <v>39.71</v>
      </c>
      <c r="K62">
        <f>MES_EOD!AE62+MES_EOD!AF62</f>
        <v>7.06</v>
      </c>
      <c r="L62">
        <f>NDMC_EOD!AE62+NDMC_EOD!AF62</f>
        <v>39.71</v>
      </c>
      <c r="M62">
        <f>TPDDL_EOD!AE62+TPDDL_EOD!AF62</f>
        <v>26.47</v>
      </c>
      <c r="N62">
        <f t="shared" si="0"/>
        <v>150.01000000000002</v>
      </c>
      <c r="O62" s="112">
        <f t="shared" si="1"/>
        <v>-1.0000000000019327E-2</v>
      </c>
      <c r="P62">
        <v>37.05752949803346</v>
      </c>
      <c r="Q62">
        <v>39.707352843143788</v>
      </c>
      <c r="R62">
        <v>7.059529364709018</v>
      </c>
      <c r="S62">
        <v>39.707352843143788</v>
      </c>
      <c r="T62">
        <v>26.468235450969932</v>
      </c>
      <c r="U62" s="114">
        <f t="shared" si="2"/>
        <v>149.99999999999997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42.08</v>
      </c>
      <c r="J63">
        <f>BYPL_EOD!AE63+BYPL_EOD!AF63</f>
        <v>23.9</v>
      </c>
      <c r="K63">
        <f>MES_EOD!AE63+MES_EOD!AF63</f>
        <v>9.01</v>
      </c>
      <c r="L63">
        <f>NDMC_EOD!AE63+NDMC_EOD!AF63</f>
        <v>45</v>
      </c>
      <c r="M63">
        <f>TPDDL_EOD!AE63+TPDDL_EOD!AF63</f>
        <v>30</v>
      </c>
      <c r="N63">
        <f t="shared" si="0"/>
        <v>149.99</v>
      </c>
      <c r="O63" s="112">
        <f t="shared" si="1"/>
        <v>9.9999999999909051E-3</v>
      </c>
      <c r="P63">
        <v>42.082805520368019</v>
      </c>
      <c r="Q63">
        <v>23.901593439562635</v>
      </c>
      <c r="R63">
        <v>9.010600706713781</v>
      </c>
      <c r="S63">
        <v>45.003000200013332</v>
      </c>
      <c r="T63">
        <v>30.002000133342221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42.08</v>
      </c>
      <c r="J64">
        <f>BYPL_EOD!AE64+BYPL_EOD!AF64</f>
        <v>23.9</v>
      </c>
      <c r="K64">
        <f>MES_EOD!AE64+MES_EOD!AF64</f>
        <v>9.01</v>
      </c>
      <c r="L64">
        <f>NDMC_EOD!AE64+NDMC_EOD!AF64</f>
        <v>45</v>
      </c>
      <c r="M64">
        <f>TPDDL_EOD!AE64+TPDDL_EOD!AF64</f>
        <v>30</v>
      </c>
      <c r="N64">
        <f t="shared" si="0"/>
        <v>149.99</v>
      </c>
      <c r="O64" s="112">
        <f t="shared" si="1"/>
        <v>9.9999999999909051E-3</v>
      </c>
      <c r="P64">
        <v>42.082805520368019</v>
      </c>
      <c r="Q64">
        <v>23.901593439562635</v>
      </c>
      <c r="R64">
        <v>9.010600706713781</v>
      </c>
      <c r="S64">
        <v>45.003000200013332</v>
      </c>
      <c r="T64">
        <v>30.002000133342221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42.08</v>
      </c>
      <c r="J65">
        <f>BYPL_EOD!AE65+BYPL_EOD!AF65</f>
        <v>23.9</v>
      </c>
      <c r="K65">
        <f>MES_EOD!AE65+MES_EOD!AF65</f>
        <v>9.01</v>
      </c>
      <c r="L65">
        <f>NDMC_EOD!AE65+NDMC_EOD!AF65</f>
        <v>45</v>
      </c>
      <c r="M65">
        <f>TPDDL_EOD!AE65+TPDDL_EOD!AF65</f>
        <v>30</v>
      </c>
      <c r="N65">
        <f t="shared" si="0"/>
        <v>149.99</v>
      </c>
      <c r="O65" s="112">
        <f t="shared" si="1"/>
        <v>9.9999999999909051E-3</v>
      </c>
      <c r="P65">
        <v>42.082805520368019</v>
      </c>
      <c r="Q65">
        <v>23.901593439562635</v>
      </c>
      <c r="R65">
        <v>9.010600706713781</v>
      </c>
      <c r="S65">
        <v>45.003000200013332</v>
      </c>
      <c r="T65">
        <v>30.002000133342221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42.08</v>
      </c>
      <c r="J66">
        <f>BYPL_EOD!AE66+BYPL_EOD!AF66</f>
        <v>23.9</v>
      </c>
      <c r="K66">
        <f>MES_EOD!AE66+MES_EOD!AF66</f>
        <v>9.01</v>
      </c>
      <c r="L66">
        <f>NDMC_EOD!AE66+NDMC_EOD!AF66</f>
        <v>45</v>
      </c>
      <c r="M66">
        <f>TPDDL_EOD!AE66+TPDDL_EOD!AF66</f>
        <v>30</v>
      </c>
      <c r="N66">
        <f t="shared" si="0"/>
        <v>149.99</v>
      </c>
      <c r="O66" s="112">
        <f t="shared" si="1"/>
        <v>9.9999999999909051E-3</v>
      </c>
      <c r="P66">
        <v>42.082805520368019</v>
      </c>
      <c r="Q66">
        <v>23.901593439562635</v>
      </c>
      <c r="R66">
        <v>9.010600706713781</v>
      </c>
      <c r="S66">
        <v>45.003000200013332</v>
      </c>
      <c r="T66">
        <v>30.002000133342221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42.08</v>
      </c>
      <c r="J67">
        <f>BYPL_EOD!AE67+BYPL_EOD!AF67</f>
        <v>23.9</v>
      </c>
      <c r="K67">
        <f>MES_EOD!AE67+MES_EOD!AF67</f>
        <v>9.01</v>
      </c>
      <c r="L67">
        <f>NDMC_EOD!AE67+NDMC_EOD!AF67</f>
        <v>45</v>
      </c>
      <c r="M67">
        <f>TPDDL_EOD!AE67+TPDDL_EOD!AF67</f>
        <v>30</v>
      </c>
      <c r="N67">
        <f t="shared" ref="N67:N98" si="6">SUM(I67:M67)</f>
        <v>149.99</v>
      </c>
      <c r="O67" s="112">
        <f t="shared" ref="O67:O98" si="7">G67-N67</f>
        <v>9.9999999999909051E-3</v>
      </c>
      <c r="P67">
        <v>42.082805520368019</v>
      </c>
      <c r="Q67">
        <v>23.901593439562635</v>
      </c>
      <c r="R67">
        <v>9.010600706713781</v>
      </c>
      <c r="S67">
        <v>45.003000200013332</v>
      </c>
      <c r="T67">
        <v>30.002000133342221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42.08</v>
      </c>
      <c r="J68">
        <f>BYPL_EOD!AE68+BYPL_EOD!AF68</f>
        <v>23.9</v>
      </c>
      <c r="K68">
        <f>MES_EOD!AE68+MES_EOD!AF68</f>
        <v>9.01</v>
      </c>
      <c r="L68">
        <f>NDMC_EOD!AE68+NDMC_EOD!AF68</f>
        <v>45</v>
      </c>
      <c r="M68">
        <f>TPDDL_EOD!AE68+TPDDL_EOD!AF68</f>
        <v>30</v>
      </c>
      <c r="N68">
        <f t="shared" si="6"/>
        <v>149.99</v>
      </c>
      <c r="O68" s="112">
        <f t="shared" si="7"/>
        <v>9.9999999999909051E-3</v>
      </c>
      <c r="P68">
        <v>42.082805520368019</v>
      </c>
      <c r="Q68">
        <v>23.901593439562635</v>
      </c>
      <c r="R68">
        <v>9.010600706713781</v>
      </c>
      <c r="S68">
        <v>45.003000200013332</v>
      </c>
      <c r="T68">
        <v>30.002000133342221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42.08</v>
      </c>
      <c r="J69">
        <f>BYPL_EOD!AE69+BYPL_EOD!AF69</f>
        <v>23.9</v>
      </c>
      <c r="K69">
        <f>MES_EOD!AE69+MES_EOD!AF69</f>
        <v>9.01</v>
      </c>
      <c r="L69">
        <f>NDMC_EOD!AE69+NDMC_EOD!AF69</f>
        <v>45</v>
      </c>
      <c r="M69">
        <f>TPDDL_EOD!AE69+TPDDL_EOD!AF69</f>
        <v>30</v>
      </c>
      <c r="N69">
        <f t="shared" si="6"/>
        <v>149.99</v>
      </c>
      <c r="O69" s="112">
        <f t="shared" si="7"/>
        <v>9.9999999999909051E-3</v>
      </c>
      <c r="P69">
        <v>42.082805520368019</v>
      </c>
      <c r="Q69">
        <v>23.901593439562635</v>
      </c>
      <c r="R69">
        <v>9.010600706713781</v>
      </c>
      <c r="S69">
        <v>45.003000200013332</v>
      </c>
      <c r="T69">
        <v>30.002000133342221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42.08</v>
      </c>
      <c r="J70">
        <f>BYPL_EOD!AE70+BYPL_EOD!AF70</f>
        <v>23.9</v>
      </c>
      <c r="K70">
        <f>MES_EOD!AE70+MES_EOD!AF70</f>
        <v>9.01</v>
      </c>
      <c r="L70">
        <f>NDMC_EOD!AE70+NDMC_EOD!AF70</f>
        <v>45</v>
      </c>
      <c r="M70">
        <f>TPDDL_EOD!AE70+TPDDL_EOD!AF70</f>
        <v>30</v>
      </c>
      <c r="N70">
        <f t="shared" si="6"/>
        <v>149.99</v>
      </c>
      <c r="O70" s="112">
        <f t="shared" si="7"/>
        <v>9.9999999999909051E-3</v>
      </c>
      <c r="P70">
        <v>42.082805520368019</v>
      </c>
      <c r="Q70">
        <v>23.901593439562635</v>
      </c>
      <c r="R70">
        <v>9.010600706713781</v>
      </c>
      <c r="S70">
        <v>45.003000200013332</v>
      </c>
      <c r="T70">
        <v>30.002000133342221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42.08</v>
      </c>
      <c r="J71">
        <f>BYPL_EOD!AE71+BYPL_EOD!AF71</f>
        <v>23.9</v>
      </c>
      <c r="K71">
        <f>MES_EOD!AE71+MES_EOD!AF71</f>
        <v>9.01</v>
      </c>
      <c r="L71">
        <f>NDMC_EOD!AE71+NDMC_EOD!AF71</f>
        <v>45</v>
      </c>
      <c r="M71">
        <f>TPDDL_EOD!AE71+TPDDL_EOD!AF71</f>
        <v>30</v>
      </c>
      <c r="N71">
        <f t="shared" si="6"/>
        <v>149.99</v>
      </c>
      <c r="O71" s="112">
        <f t="shared" si="7"/>
        <v>9.9999999999909051E-3</v>
      </c>
      <c r="P71">
        <v>42.082805520368019</v>
      </c>
      <c r="Q71">
        <v>23.901593439562635</v>
      </c>
      <c r="R71">
        <v>9.010600706713781</v>
      </c>
      <c r="S71">
        <v>45.003000200013332</v>
      </c>
      <c r="T71">
        <v>30.002000133342221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42.08</v>
      </c>
      <c r="J72">
        <f>BYPL_EOD!AE72+BYPL_EOD!AF72</f>
        <v>23.9</v>
      </c>
      <c r="K72">
        <f>MES_EOD!AE72+MES_EOD!AF72</f>
        <v>9.01</v>
      </c>
      <c r="L72">
        <f>NDMC_EOD!AE72+NDMC_EOD!AF72</f>
        <v>45</v>
      </c>
      <c r="M72">
        <f>TPDDL_EOD!AE72+TPDDL_EOD!AF72</f>
        <v>30</v>
      </c>
      <c r="N72">
        <f t="shared" si="6"/>
        <v>149.99</v>
      </c>
      <c r="O72" s="112">
        <f t="shared" si="7"/>
        <v>9.9999999999909051E-3</v>
      </c>
      <c r="P72">
        <v>42.082805520368019</v>
      </c>
      <c r="Q72">
        <v>23.901593439562635</v>
      </c>
      <c r="R72">
        <v>9.010600706713781</v>
      </c>
      <c r="S72">
        <v>45.003000200013332</v>
      </c>
      <c r="T72">
        <v>30.002000133342221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42.08</v>
      </c>
      <c r="J73">
        <f>BYPL_EOD!AE73+BYPL_EOD!AF73</f>
        <v>23.9</v>
      </c>
      <c r="K73">
        <f>MES_EOD!AE73+MES_EOD!AF73</f>
        <v>9.01</v>
      </c>
      <c r="L73">
        <f>NDMC_EOD!AE73+NDMC_EOD!AF73</f>
        <v>45</v>
      </c>
      <c r="M73">
        <f>TPDDL_EOD!AE73+TPDDL_EOD!AF73</f>
        <v>30</v>
      </c>
      <c r="N73">
        <f t="shared" si="6"/>
        <v>149.99</v>
      </c>
      <c r="O73" s="112">
        <f t="shared" si="7"/>
        <v>9.9999999999909051E-3</v>
      </c>
      <c r="P73">
        <v>42.082805520368019</v>
      </c>
      <c r="Q73">
        <v>23.901593439562635</v>
      </c>
      <c r="R73">
        <v>9.010600706713781</v>
      </c>
      <c r="S73">
        <v>45.003000200013332</v>
      </c>
      <c r="T73">
        <v>30.002000133342221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265</v>
      </c>
      <c r="G74">
        <f t="shared" si="11"/>
        <v>148</v>
      </c>
      <c r="H74" s="112"/>
      <c r="I74">
        <f>BRPL_EOD!AE74+BRPL_EOD!AF74</f>
        <v>42.08</v>
      </c>
      <c r="J74">
        <f>BYPL_EOD!AE74+BYPL_EOD!AF74</f>
        <v>23.9</v>
      </c>
      <c r="K74">
        <f>MES_EOD!AE74+MES_EOD!AF74</f>
        <v>9.01</v>
      </c>
      <c r="L74">
        <f>NDMC_EOD!AE74+NDMC_EOD!AF74</f>
        <v>45</v>
      </c>
      <c r="M74">
        <f>TPDDL_EOD!AE74+TPDDL_EOD!AF74</f>
        <v>30</v>
      </c>
      <c r="N74">
        <f t="shared" si="6"/>
        <v>149.99</v>
      </c>
      <c r="O74" s="112">
        <f t="shared" si="7"/>
        <v>-1.9900000000000091</v>
      </c>
      <c r="P74">
        <v>41.52170144676311</v>
      </c>
      <c r="Q74">
        <v>23.582905527035134</v>
      </c>
      <c r="R74">
        <v>8.8904593639575964</v>
      </c>
      <c r="S74">
        <v>44.402960197346488</v>
      </c>
      <c r="T74">
        <v>29.601973464897657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265</v>
      </c>
      <c r="G75">
        <f t="shared" si="11"/>
        <v>148</v>
      </c>
      <c r="H75" s="112"/>
      <c r="I75">
        <f>BRPL_EOD!AE75+BRPL_EOD!AF75</f>
        <v>42</v>
      </c>
      <c r="J75">
        <f>BYPL_EOD!AE75+BYPL_EOD!AF75</f>
        <v>22.51</v>
      </c>
      <c r="K75">
        <f>MES_EOD!AE75+MES_EOD!AF75</f>
        <v>8.49</v>
      </c>
      <c r="L75">
        <f>NDMC_EOD!AE75+NDMC_EOD!AF75</f>
        <v>45</v>
      </c>
      <c r="M75">
        <f>TPDDL_EOD!AE75+TPDDL_EOD!AF75</f>
        <v>30</v>
      </c>
      <c r="N75">
        <f t="shared" si="6"/>
        <v>148</v>
      </c>
      <c r="O75" s="112">
        <f t="shared" si="7"/>
        <v>0</v>
      </c>
      <c r="P75">
        <v>42</v>
      </c>
      <c r="Q75">
        <v>22.51</v>
      </c>
      <c r="R75">
        <v>8.49</v>
      </c>
      <c r="S75">
        <v>45</v>
      </c>
      <c r="T75">
        <v>30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265</v>
      </c>
      <c r="G76">
        <f t="shared" si="11"/>
        <v>148</v>
      </c>
      <c r="H76" s="112"/>
      <c r="I76">
        <f>BRPL_EOD!AE76+BRPL_EOD!AF76</f>
        <v>42</v>
      </c>
      <c r="J76">
        <f>BYPL_EOD!AE76+BYPL_EOD!AF76</f>
        <v>22.51</v>
      </c>
      <c r="K76">
        <f>MES_EOD!AE76+MES_EOD!AF76</f>
        <v>8.49</v>
      </c>
      <c r="L76">
        <f>NDMC_EOD!AE76+NDMC_EOD!AF76</f>
        <v>45</v>
      </c>
      <c r="M76">
        <f>TPDDL_EOD!AE76+TPDDL_EOD!AF76</f>
        <v>30</v>
      </c>
      <c r="N76">
        <f t="shared" si="6"/>
        <v>148</v>
      </c>
      <c r="O76" s="112">
        <f t="shared" si="7"/>
        <v>0</v>
      </c>
      <c r="P76">
        <v>42</v>
      </c>
      <c r="Q76">
        <v>22.51</v>
      </c>
      <c r="R76">
        <v>8.49</v>
      </c>
      <c r="S76">
        <v>45</v>
      </c>
      <c r="T76">
        <v>30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265</v>
      </c>
      <c r="G77">
        <f t="shared" si="11"/>
        <v>148</v>
      </c>
      <c r="H77" s="112"/>
      <c r="I77">
        <f>BRPL_EOD!AE77+BRPL_EOD!AF77</f>
        <v>42</v>
      </c>
      <c r="J77">
        <f>BYPL_EOD!AE77+BYPL_EOD!AF77</f>
        <v>22.51</v>
      </c>
      <c r="K77">
        <f>MES_EOD!AE77+MES_EOD!AF77</f>
        <v>8.49</v>
      </c>
      <c r="L77">
        <f>NDMC_EOD!AE77+NDMC_EOD!AF77</f>
        <v>45</v>
      </c>
      <c r="M77">
        <f>TPDDL_EOD!AE77+TPDDL_EOD!AF77</f>
        <v>30</v>
      </c>
      <c r="N77">
        <f t="shared" si="6"/>
        <v>148</v>
      </c>
      <c r="O77" s="112">
        <f t="shared" si="7"/>
        <v>0</v>
      </c>
      <c r="P77">
        <v>42</v>
      </c>
      <c r="Q77">
        <v>22.51</v>
      </c>
      <c r="R77">
        <v>8.49</v>
      </c>
      <c r="S77">
        <v>45</v>
      </c>
      <c r="T77">
        <v>30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265</v>
      </c>
      <c r="G78">
        <f t="shared" si="11"/>
        <v>148</v>
      </c>
      <c r="H78" s="112"/>
      <c r="I78">
        <f>BRPL_EOD!AE78+BRPL_EOD!AF78</f>
        <v>42</v>
      </c>
      <c r="J78">
        <f>BYPL_EOD!AE78+BYPL_EOD!AF78</f>
        <v>22.51</v>
      </c>
      <c r="K78">
        <f>MES_EOD!AE78+MES_EOD!AF78</f>
        <v>8.49</v>
      </c>
      <c r="L78">
        <f>NDMC_EOD!AE78+NDMC_EOD!AF78</f>
        <v>45</v>
      </c>
      <c r="M78">
        <f>TPDDL_EOD!AE78+TPDDL_EOD!AF78</f>
        <v>30</v>
      </c>
      <c r="N78">
        <f t="shared" si="6"/>
        <v>148</v>
      </c>
      <c r="O78" s="112">
        <f t="shared" si="7"/>
        <v>0</v>
      </c>
      <c r="P78">
        <v>42</v>
      </c>
      <c r="Q78">
        <v>22.51</v>
      </c>
      <c r="R78">
        <v>8.49</v>
      </c>
      <c r="S78">
        <v>45</v>
      </c>
      <c r="T78">
        <v>30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42</v>
      </c>
      <c r="J79">
        <f>BYPL_EOD!AE79+BYPL_EOD!AF79</f>
        <v>22.51</v>
      </c>
      <c r="K79">
        <f>MES_EOD!AE79+MES_EOD!AF79</f>
        <v>8.49</v>
      </c>
      <c r="L79">
        <f>NDMC_EOD!AE79+NDMC_EOD!AF79</f>
        <v>45</v>
      </c>
      <c r="M79">
        <f>TPDDL_EOD!AE79+TPDDL_EOD!AF79</f>
        <v>30</v>
      </c>
      <c r="N79">
        <f t="shared" si="6"/>
        <v>148</v>
      </c>
      <c r="O79" s="112">
        <f t="shared" si="7"/>
        <v>0</v>
      </c>
      <c r="P79">
        <v>42</v>
      </c>
      <c r="Q79">
        <v>22.51</v>
      </c>
      <c r="R79">
        <v>8.49</v>
      </c>
      <c r="S79">
        <v>45</v>
      </c>
      <c r="T79">
        <v>30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42</v>
      </c>
      <c r="J80">
        <f>BYPL_EOD!AE80+BYPL_EOD!AF80</f>
        <v>22.51</v>
      </c>
      <c r="K80">
        <f>MES_EOD!AE80+MES_EOD!AF80</f>
        <v>8.49</v>
      </c>
      <c r="L80">
        <f>NDMC_EOD!AE80+NDMC_EOD!AF80</f>
        <v>45</v>
      </c>
      <c r="M80">
        <f>TPDDL_EOD!AE80+TPDDL_EOD!AF80</f>
        <v>30</v>
      </c>
      <c r="N80">
        <f t="shared" si="6"/>
        <v>148</v>
      </c>
      <c r="O80" s="112">
        <f t="shared" si="7"/>
        <v>0</v>
      </c>
      <c r="P80">
        <v>42</v>
      </c>
      <c r="Q80">
        <v>22.51</v>
      </c>
      <c r="R80">
        <v>8.49</v>
      </c>
      <c r="S80">
        <v>45</v>
      </c>
      <c r="T80">
        <v>30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42</v>
      </c>
      <c r="J81">
        <f>BYPL_EOD!AE81+BYPL_EOD!AF81</f>
        <v>22.51</v>
      </c>
      <c r="K81">
        <f>MES_EOD!AE81+MES_EOD!AF81</f>
        <v>8.49</v>
      </c>
      <c r="L81">
        <f>NDMC_EOD!AE81+NDMC_EOD!AF81</f>
        <v>45</v>
      </c>
      <c r="M81">
        <f>TPDDL_EOD!AE81+TPDDL_EOD!AF81</f>
        <v>30</v>
      </c>
      <c r="N81">
        <f t="shared" si="6"/>
        <v>148</v>
      </c>
      <c r="O81" s="112">
        <f t="shared" si="7"/>
        <v>0</v>
      </c>
      <c r="P81">
        <v>42</v>
      </c>
      <c r="Q81">
        <v>22.51</v>
      </c>
      <c r="R81">
        <v>8.49</v>
      </c>
      <c r="S81">
        <v>45</v>
      </c>
      <c r="T81">
        <v>30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42</v>
      </c>
      <c r="J82">
        <f>BYPL_EOD!AE82+BYPL_EOD!AF82</f>
        <v>22.51</v>
      </c>
      <c r="K82">
        <f>MES_EOD!AE82+MES_EOD!AF82</f>
        <v>8.49</v>
      </c>
      <c r="L82">
        <f>NDMC_EOD!AE82+NDMC_EOD!AF82</f>
        <v>45</v>
      </c>
      <c r="M82">
        <f>TPDDL_EOD!AE82+TPDDL_EOD!AF82</f>
        <v>30</v>
      </c>
      <c r="N82">
        <f t="shared" si="6"/>
        <v>148</v>
      </c>
      <c r="O82" s="112">
        <f t="shared" si="7"/>
        <v>0</v>
      </c>
      <c r="P82">
        <v>42</v>
      </c>
      <c r="Q82">
        <v>22.51</v>
      </c>
      <c r="R82">
        <v>8.49</v>
      </c>
      <c r="S82">
        <v>45</v>
      </c>
      <c r="T82">
        <v>30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265</v>
      </c>
      <c r="G83">
        <f t="shared" si="11"/>
        <v>150</v>
      </c>
      <c r="H83" s="112"/>
      <c r="I83">
        <f>BRPL_EOD!AE83+BRPL_EOD!AF83</f>
        <v>42.08</v>
      </c>
      <c r="J83">
        <f>BYPL_EOD!AE83+BYPL_EOD!AF83</f>
        <v>23.9</v>
      </c>
      <c r="K83">
        <f>MES_EOD!AE83+MES_EOD!AF83</f>
        <v>9.01</v>
      </c>
      <c r="L83">
        <f>NDMC_EOD!AE83+NDMC_EOD!AF83</f>
        <v>45</v>
      </c>
      <c r="M83">
        <f>TPDDL_EOD!AE83+TPDDL_EOD!AF83</f>
        <v>30</v>
      </c>
      <c r="N83">
        <f t="shared" si="6"/>
        <v>149.99</v>
      </c>
      <c r="O83" s="112">
        <f t="shared" si="7"/>
        <v>9.9999999999909051E-3</v>
      </c>
      <c r="P83">
        <v>42.082805520368019</v>
      </c>
      <c r="Q83">
        <v>23.901593439562635</v>
      </c>
      <c r="R83">
        <v>9.010600706713781</v>
      </c>
      <c r="S83">
        <v>45.003000200013332</v>
      </c>
      <c r="T83">
        <v>30.002000133342221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265</v>
      </c>
      <c r="G84">
        <f t="shared" si="11"/>
        <v>150</v>
      </c>
      <c r="H84" s="112"/>
      <c r="I84">
        <f>BRPL_EOD!AE84+BRPL_EOD!AF84</f>
        <v>42.08</v>
      </c>
      <c r="J84">
        <f>BYPL_EOD!AE84+BYPL_EOD!AF84</f>
        <v>23.9</v>
      </c>
      <c r="K84">
        <f>MES_EOD!AE84+MES_EOD!AF84</f>
        <v>9.01</v>
      </c>
      <c r="L84">
        <f>NDMC_EOD!AE84+NDMC_EOD!AF84</f>
        <v>45</v>
      </c>
      <c r="M84">
        <f>TPDDL_EOD!AE84+TPDDL_EOD!AF84</f>
        <v>30</v>
      </c>
      <c r="N84">
        <f t="shared" si="6"/>
        <v>149.99</v>
      </c>
      <c r="O84" s="112">
        <f t="shared" si="7"/>
        <v>9.9999999999909051E-3</v>
      </c>
      <c r="P84">
        <v>42.082805520368019</v>
      </c>
      <c r="Q84">
        <v>23.901593439562635</v>
      </c>
      <c r="R84">
        <v>9.010600706713781</v>
      </c>
      <c r="S84">
        <v>45.003000200013332</v>
      </c>
      <c r="T84">
        <v>30.002000133342221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265</v>
      </c>
      <c r="G85">
        <f t="shared" si="11"/>
        <v>150</v>
      </c>
      <c r="H85" s="112"/>
      <c r="I85">
        <f>BRPL_EOD!AE85+BRPL_EOD!AF85</f>
        <v>42.08</v>
      </c>
      <c r="J85">
        <f>BYPL_EOD!AE85+BYPL_EOD!AF85</f>
        <v>23.9</v>
      </c>
      <c r="K85">
        <f>MES_EOD!AE85+MES_EOD!AF85</f>
        <v>9.01</v>
      </c>
      <c r="L85">
        <f>NDMC_EOD!AE85+NDMC_EOD!AF85</f>
        <v>45</v>
      </c>
      <c r="M85">
        <f>TPDDL_EOD!AE85+TPDDL_EOD!AF85</f>
        <v>30</v>
      </c>
      <c r="N85">
        <f t="shared" si="6"/>
        <v>149.99</v>
      </c>
      <c r="O85" s="112">
        <f t="shared" si="7"/>
        <v>9.9999999999909051E-3</v>
      </c>
      <c r="P85">
        <v>42.082805520368019</v>
      </c>
      <c r="Q85">
        <v>23.901593439562635</v>
      </c>
      <c r="R85">
        <v>9.010600706713781</v>
      </c>
      <c r="S85">
        <v>45.003000200013332</v>
      </c>
      <c r="T85">
        <v>30.002000133342221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265</v>
      </c>
      <c r="G86">
        <f t="shared" si="11"/>
        <v>150</v>
      </c>
      <c r="H86" s="112"/>
      <c r="I86">
        <f>BRPL_EOD!AE86+BRPL_EOD!AF86</f>
        <v>42.08</v>
      </c>
      <c r="J86">
        <f>BYPL_EOD!AE86+BYPL_EOD!AF86</f>
        <v>23.9</v>
      </c>
      <c r="K86">
        <f>MES_EOD!AE86+MES_EOD!AF86</f>
        <v>9.01</v>
      </c>
      <c r="L86">
        <f>NDMC_EOD!AE86+NDMC_EOD!AF86</f>
        <v>45</v>
      </c>
      <c r="M86">
        <f>TPDDL_EOD!AE86+TPDDL_EOD!AF86</f>
        <v>30</v>
      </c>
      <c r="N86">
        <f t="shared" si="6"/>
        <v>149.99</v>
      </c>
      <c r="O86" s="112">
        <f t="shared" si="7"/>
        <v>9.9999999999909051E-3</v>
      </c>
      <c r="P86">
        <v>42.082805520368019</v>
      </c>
      <c r="Q86">
        <v>23.901593439562635</v>
      </c>
      <c r="R86">
        <v>9.010600706713781</v>
      </c>
      <c r="S86">
        <v>45.003000200013332</v>
      </c>
      <c r="T86">
        <v>30.002000133342221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265</v>
      </c>
      <c r="G87">
        <f t="shared" si="11"/>
        <v>148</v>
      </c>
      <c r="H87" s="112"/>
      <c r="I87">
        <f>BRPL_EOD!AE87+BRPL_EOD!AF87</f>
        <v>42</v>
      </c>
      <c r="J87">
        <f>BYPL_EOD!AE87+BYPL_EOD!AF87</f>
        <v>22.51</v>
      </c>
      <c r="K87">
        <f>MES_EOD!AE87+MES_EOD!AF87</f>
        <v>8.49</v>
      </c>
      <c r="L87">
        <f>NDMC_EOD!AE87+NDMC_EOD!AF87</f>
        <v>45</v>
      </c>
      <c r="M87">
        <f>TPDDL_EOD!AE87+TPDDL_EOD!AF87</f>
        <v>30</v>
      </c>
      <c r="N87">
        <f t="shared" si="6"/>
        <v>148</v>
      </c>
      <c r="O87" s="112">
        <f t="shared" si="7"/>
        <v>0</v>
      </c>
      <c r="P87">
        <v>42</v>
      </c>
      <c r="Q87">
        <v>22.51</v>
      </c>
      <c r="R87">
        <v>8.49</v>
      </c>
      <c r="S87">
        <v>45</v>
      </c>
      <c r="T87">
        <v>30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265</v>
      </c>
      <c r="G88">
        <f t="shared" si="11"/>
        <v>148</v>
      </c>
      <c r="H88" s="112"/>
      <c r="I88">
        <f>BRPL_EOD!AE88+BRPL_EOD!AF88</f>
        <v>42</v>
      </c>
      <c r="J88">
        <f>BYPL_EOD!AE88+BYPL_EOD!AF88</f>
        <v>22.51</v>
      </c>
      <c r="K88">
        <f>MES_EOD!AE88+MES_EOD!AF88</f>
        <v>8.49</v>
      </c>
      <c r="L88">
        <f>NDMC_EOD!AE88+NDMC_EOD!AF88</f>
        <v>45</v>
      </c>
      <c r="M88">
        <f>TPDDL_EOD!AE88+TPDDL_EOD!AF88</f>
        <v>30</v>
      </c>
      <c r="N88">
        <f t="shared" si="6"/>
        <v>148</v>
      </c>
      <c r="O88" s="112">
        <f t="shared" si="7"/>
        <v>0</v>
      </c>
      <c r="P88">
        <v>42</v>
      </c>
      <c r="Q88">
        <v>22.51</v>
      </c>
      <c r="R88">
        <v>8.49</v>
      </c>
      <c r="S88">
        <v>45</v>
      </c>
      <c r="T88">
        <v>30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265</v>
      </c>
      <c r="G89">
        <f t="shared" si="11"/>
        <v>148</v>
      </c>
      <c r="H89" s="112"/>
      <c r="I89">
        <f>BRPL_EOD!AE89+BRPL_EOD!AF89</f>
        <v>42</v>
      </c>
      <c r="J89">
        <f>BYPL_EOD!AE89+BYPL_EOD!AF89</f>
        <v>22.51</v>
      </c>
      <c r="K89">
        <f>MES_EOD!AE89+MES_EOD!AF89</f>
        <v>8.49</v>
      </c>
      <c r="L89">
        <f>NDMC_EOD!AE89+NDMC_EOD!AF89</f>
        <v>45</v>
      </c>
      <c r="M89">
        <f>TPDDL_EOD!AE89+TPDDL_EOD!AF89</f>
        <v>30</v>
      </c>
      <c r="N89">
        <f t="shared" si="6"/>
        <v>148</v>
      </c>
      <c r="O89" s="112">
        <f t="shared" si="7"/>
        <v>0</v>
      </c>
      <c r="P89">
        <v>42</v>
      </c>
      <c r="Q89">
        <v>22.51</v>
      </c>
      <c r="R89">
        <v>8.49</v>
      </c>
      <c r="S89">
        <v>45</v>
      </c>
      <c r="T89">
        <v>30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265</v>
      </c>
      <c r="G90">
        <f t="shared" si="11"/>
        <v>148</v>
      </c>
      <c r="H90" s="112"/>
      <c r="I90">
        <f>BRPL_EOD!AE90+BRPL_EOD!AF90</f>
        <v>41.44</v>
      </c>
      <c r="J90">
        <f>BYPL_EOD!AE90+BYPL_EOD!AF90</f>
        <v>24.67</v>
      </c>
      <c r="K90">
        <f>MES_EOD!AE90+MES_EOD!AF90</f>
        <v>7.89</v>
      </c>
      <c r="L90">
        <f>NDMC_EOD!AE90+NDMC_EOD!AF90</f>
        <v>44.4</v>
      </c>
      <c r="M90">
        <f>TPDDL_EOD!AE90+TPDDL_EOD!AF90</f>
        <v>29.6</v>
      </c>
      <c r="N90">
        <f t="shared" si="6"/>
        <v>148</v>
      </c>
      <c r="O90" s="112">
        <f t="shared" si="7"/>
        <v>0</v>
      </c>
      <c r="P90">
        <v>41.44</v>
      </c>
      <c r="Q90">
        <v>24.67</v>
      </c>
      <c r="R90">
        <v>7.89</v>
      </c>
      <c r="S90">
        <v>44.4</v>
      </c>
      <c r="T90">
        <v>29.6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265</v>
      </c>
      <c r="G91">
        <f t="shared" si="11"/>
        <v>148</v>
      </c>
      <c r="H91" s="112"/>
      <c r="I91">
        <f>BRPL_EOD!AE91+BRPL_EOD!AF91</f>
        <v>41.44</v>
      </c>
      <c r="J91">
        <f>BYPL_EOD!AE91+BYPL_EOD!AF91</f>
        <v>24.67</v>
      </c>
      <c r="K91">
        <f>MES_EOD!AE91+MES_EOD!AF91</f>
        <v>7.89</v>
      </c>
      <c r="L91">
        <f>NDMC_EOD!AE91+NDMC_EOD!AF91</f>
        <v>44.4</v>
      </c>
      <c r="M91">
        <f>TPDDL_EOD!AE91+TPDDL_EOD!AF91</f>
        <v>29.6</v>
      </c>
      <c r="N91">
        <f t="shared" si="6"/>
        <v>148</v>
      </c>
      <c r="O91" s="112">
        <f t="shared" si="7"/>
        <v>0</v>
      </c>
      <c r="P91">
        <v>41.44</v>
      </c>
      <c r="Q91">
        <v>24.67</v>
      </c>
      <c r="R91">
        <v>7.89</v>
      </c>
      <c r="S91">
        <v>44.4</v>
      </c>
      <c r="T91">
        <v>29.6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265</v>
      </c>
      <c r="G92">
        <f t="shared" si="11"/>
        <v>148</v>
      </c>
      <c r="H92" s="112"/>
      <c r="I92">
        <f>BRPL_EOD!AE92+BRPL_EOD!AF92</f>
        <v>41.44</v>
      </c>
      <c r="J92">
        <f>BYPL_EOD!AE92+BYPL_EOD!AF92</f>
        <v>24.67</v>
      </c>
      <c r="K92">
        <f>MES_EOD!AE92+MES_EOD!AF92</f>
        <v>7.89</v>
      </c>
      <c r="L92">
        <f>NDMC_EOD!AE92+NDMC_EOD!AF92</f>
        <v>44.4</v>
      </c>
      <c r="M92">
        <f>TPDDL_EOD!AE92+TPDDL_EOD!AF92</f>
        <v>29.6</v>
      </c>
      <c r="N92">
        <f t="shared" si="6"/>
        <v>148</v>
      </c>
      <c r="O92" s="112">
        <f t="shared" si="7"/>
        <v>0</v>
      </c>
      <c r="P92">
        <v>41.44</v>
      </c>
      <c r="Q92">
        <v>24.67</v>
      </c>
      <c r="R92">
        <v>7.89</v>
      </c>
      <c r="S92">
        <v>44.4</v>
      </c>
      <c r="T92">
        <v>29.6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265</v>
      </c>
      <c r="G93">
        <f t="shared" si="11"/>
        <v>148</v>
      </c>
      <c r="H93" s="112"/>
      <c r="I93">
        <f>BRPL_EOD!AE93+BRPL_EOD!AF93</f>
        <v>41.44</v>
      </c>
      <c r="J93">
        <f>BYPL_EOD!AE93+BYPL_EOD!AF93</f>
        <v>24.67</v>
      </c>
      <c r="K93">
        <f>MES_EOD!AE93+MES_EOD!AF93</f>
        <v>7.89</v>
      </c>
      <c r="L93">
        <f>NDMC_EOD!AE93+NDMC_EOD!AF93</f>
        <v>44.4</v>
      </c>
      <c r="M93">
        <f>TPDDL_EOD!AE93+TPDDL_EOD!AF93</f>
        <v>29.6</v>
      </c>
      <c r="N93">
        <f t="shared" si="6"/>
        <v>148</v>
      </c>
      <c r="O93" s="112">
        <f t="shared" si="7"/>
        <v>0</v>
      </c>
      <c r="P93">
        <v>41.44</v>
      </c>
      <c r="Q93">
        <v>24.67</v>
      </c>
      <c r="R93">
        <v>7.89</v>
      </c>
      <c r="S93">
        <v>44.4</v>
      </c>
      <c r="T93">
        <v>29.6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265</v>
      </c>
      <c r="G94">
        <f t="shared" si="11"/>
        <v>148</v>
      </c>
      <c r="H94" s="112"/>
      <c r="I94">
        <f>BRPL_EOD!AE94+BRPL_EOD!AF94</f>
        <v>41.44</v>
      </c>
      <c r="J94">
        <f>BYPL_EOD!AE94+BYPL_EOD!AF94</f>
        <v>24.67</v>
      </c>
      <c r="K94">
        <f>MES_EOD!AE94+MES_EOD!AF94</f>
        <v>7.89</v>
      </c>
      <c r="L94">
        <f>NDMC_EOD!AE94+NDMC_EOD!AF94</f>
        <v>44.4</v>
      </c>
      <c r="M94">
        <f>TPDDL_EOD!AE94+TPDDL_EOD!AF94</f>
        <v>29.6</v>
      </c>
      <c r="N94">
        <f t="shared" si="6"/>
        <v>148</v>
      </c>
      <c r="O94" s="112">
        <f t="shared" si="7"/>
        <v>0</v>
      </c>
      <c r="P94">
        <v>41.44</v>
      </c>
      <c r="Q94">
        <v>24.67</v>
      </c>
      <c r="R94">
        <v>7.89</v>
      </c>
      <c r="S94">
        <v>44.4</v>
      </c>
      <c r="T94">
        <v>29.6</v>
      </c>
      <c r="U94" s="114">
        <f t="shared" si="8"/>
        <v>148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265</v>
      </c>
      <c r="G95">
        <f t="shared" si="11"/>
        <v>148</v>
      </c>
      <c r="H95" s="112"/>
      <c r="I95">
        <f>BRPL_EOD!AE95+BRPL_EOD!AF95</f>
        <v>41.44</v>
      </c>
      <c r="J95">
        <f>BYPL_EOD!AE95+BYPL_EOD!AF95</f>
        <v>24.67</v>
      </c>
      <c r="K95">
        <f>MES_EOD!AE95+MES_EOD!AF95</f>
        <v>7.89</v>
      </c>
      <c r="L95">
        <f>NDMC_EOD!AE95+NDMC_EOD!AF95</f>
        <v>44.4</v>
      </c>
      <c r="M95">
        <f>TPDDL_EOD!AE95+TPDDL_EOD!AF95</f>
        <v>29.6</v>
      </c>
      <c r="N95">
        <f t="shared" si="6"/>
        <v>148</v>
      </c>
      <c r="O95" s="112">
        <f t="shared" si="7"/>
        <v>0</v>
      </c>
      <c r="P95">
        <v>41.44</v>
      </c>
      <c r="Q95">
        <v>24.67</v>
      </c>
      <c r="R95">
        <v>7.89</v>
      </c>
      <c r="S95">
        <v>44.4</v>
      </c>
      <c r="T95">
        <v>29.6</v>
      </c>
      <c r="U95" s="114">
        <f t="shared" si="8"/>
        <v>148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265</v>
      </c>
      <c r="G96">
        <f t="shared" si="11"/>
        <v>148</v>
      </c>
      <c r="H96" s="112"/>
      <c r="I96">
        <f>BRPL_EOD!AE96+BRPL_EOD!AF96</f>
        <v>41.44</v>
      </c>
      <c r="J96">
        <f>BYPL_EOD!AE96+BYPL_EOD!AF96</f>
        <v>24.67</v>
      </c>
      <c r="K96">
        <f>MES_EOD!AE96+MES_EOD!AF96</f>
        <v>7.89</v>
      </c>
      <c r="L96">
        <f>NDMC_EOD!AE96+NDMC_EOD!AF96</f>
        <v>44.4</v>
      </c>
      <c r="M96">
        <f>TPDDL_EOD!AE96+TPDDL_EOD!AF96</f>
        <v>29.6</v>
      </c>
      <c r="N96">
        <f t="shared" si="6"/>
        <v>148</v>
      </c>
      <c r="O96" s="112">
        <f t="shared" si="7"/>
        <v>0</v>
      </c>
      <c r="P96">
        <v>41.44</v>
      </c>
      <c r="Q96">
        <v>24.67</v>
      </c>
      <c r="R96">
        <v>7.89</v>
      </c>
      <c r="S96">
        <v>44.4</v>
      </c>
      <c r="T96">
        <v>29.6</v>
      </c>
      <c r="U96" s="114">
        <f t="shared" si="8"/>
        <v>148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265</v>
      </c>
      <c r="G97">
        <f t="shared" si="11"/>
        <v>148</v>
      </c>
      <c r="H97" s="112"/>
      <c r="I97">
        <f>BRPL_EOD!AE97+BRPL_EOD!AF97</f>
        <v>41.44</v>
      </c>
      <c r="J97">
        <f>BYPL_EOD!AE97+BYPL_EOD!AF97</f>
        <v>24.67</v>
      </c>
      <c r="K97">
        <f>MES_EOD!AE97+MES_EOD!AF97</f>
        <v>7.89</v>
      </c>
      <c r="L97">
        <f>NDMC_EOD!AE97+NDMC_EOD!AF97</f>
        <v>44.4</v>
      </c>
      <c r="M97">
        <f>TPDDL_EOD!AE97+TPDDL_EOD!AF97</f>
        <v>29.6</v>
      </c>
      <c r="N97">
        <f t="shared" si="6"/>
        <v>148</v>
      </c>
      <c r="O97" s="112">
        <f t="shared" si="7"/>
        <v>0</v>
      </c>
      <c r="P97">
        <v>41.44</v>
      </c>
      <c r="Q97">
        <v>24.67</v>
      </c>
      <c r="R97">
        <v>7.89</v>
      </c>
      <c r="S97">
        <v>44.4</v>
      </c>
      <c r="T97">
        <v>29.6</v>
      </c>
      <c r="U97" s="114">
        <f t="shared" si="8"/>
        <v>148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265</v>
      </c>
      <c r="G98">
        <f t="shared" si="11"/>
        <v>148</v>
      </c>
      <c r="H98" s="112"/>
      <c r="I98">
        <f>BRPL_EOD!AE98+BRPL_EOD!AF98</f>
        <v>41.44</v>
      </c>
      <c r="J98">
        <f>BYPL_EOD!AE98+BYPL_EOD!AF98</f>
        <v>24.67</v>
      </c>
      <c r="K98">
        <f>MES_EOD!AE98+MES_EOD!AF98</f>
        <v>7.89</v>
      </c>
      <c r="L98">
        <f>NDMC_EOD!AE98+NDMC_EOD!AF98</f>
        <v>44.4</v>
      </c>
      <c r="M98">
        <f>TPDDL_EOD!AE98+TPDDL_EOD!AF98</f>
        <v>29.6</v>
      </c>
      <c r="N98">
        <f t="shared" si="6"/>
        <v>148</v>
      </c>
      <c r="O98" s="112">
        <f t="shared" si="7"/>
        <v>0</v>
      </c>
      <c r="P98">
        <v>41.44</v>
      </c>
      <c r="Q98">
        <v>24.67</v>
      </c>
      <c r="R98">
        <v>7.89</v>
      </c>
      <c r="S98">
        <v>44.4</v>
      </c>
      <c r="T98">
        <v>29.6</v>
      </c>
      <c r="U98" s="114">
        <f t="shared" si="8"/>
        <v>148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3.6284999999999998</v>
      </c>
      <c r="E99" s="114">
        <f t="shared" si="12"/>
        <v>0</v>
      </c>
      <c r="F99" s="114">
        <f t="shared" si="12"/>
        <v>6.36</v>
      </c>
      <c r="G99" s="114">
        <f t="shared" si="12"/>
        <v>3.6284999999999998</v>
      </c>
      <c r="H99" s="114"/>
      <c r="I99" s="114">
        <f t="shared" si="12"/>
        <v>1.0205199999999996</v>
      </c>
      <c r="J99" s="114">
        <f t="shared" si="12"/>
        <v>0.58785500000000113</v>
      </c>
      <c r="K99" s="114">
        <f t="shared" si="12"/>
        <v>0.21454499999999985</v>
      </c>
      <c r="L99" s="114">
        <f t="shared" si="12"/>
        <v>1.087715</v>
      </c>
      <c r="M99" s="114">
        <f t="shared" si="12"/>
        <v>0.71733499999999983</v>
      </c>
      <c r="N99" s="114">
        <f t="shared" si="12"/>
        <v>3.6279699999999995</v>
      </c>
      <c r="O99" s="114">
        <f t="shared" si="12"/>
        <v>5.2999999999995846E-4</v>
      </c>
      <c r="P99" s="114">
        <f t="shared" si="12"/>
        <v>1.0206695735758964</v>
      </c>
      <c r="Q99" s="114">
        <f t="shared" si="12"/>
        <v>0.58793934294804517</v>
      </c>
      <c r="R99" s="114">
        <f t="shared" si="12"/>
        <v>0.21457708253410085</v>
      </c>
      <c r="S99" s="114">
        <f t="shared" si="12"/>
        <v>1.0878727634465877</v>
      </c>
      <c r="T99" s="114">
        <f t="shared" si="12"/>
        <v>0.71744123749537159</v>
      </c>
      <c r="U99" s="114">
        <f t="shared" si="12"/>
        <v>3.6284999999999998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15"/>
  <cols>
    <col min="1" max="1" width="17.5703125" customWidth="1"/>
  </cols>
  <sheetData>
    <row r="1" spans="1:15">
      <c r="A1" s="29">
        <f>Losses!B1</f>
        <v>45109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abSelected="1" workbookViewId="0">
      <selection activeCell="W76" sqref="W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13.51</v>
      </c>
      <c r="J3">
        <f>BYPL_EOD!AA3+BYPL_EOD!AB3</f>
        <v>7.4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34.64</v>
      </c>
      <c r="O3" s="112">
        <f t="shared" ref="O3:O66" si="1">G3-N3</f>
        <v>-3.9999999999999147E-2</v>
      </c>
      <c r="P3">
        <v>13.494399538106236</v>
      </c>
      <c r="Q3">
        <v>7.3914549653579682</v>
      </c>
      <c r="R3">
        <v>0</v>
      </c>
      <c r="S3">
        <v>1.7280023094688222</v>
      </c>
      <c r="T3">
        <v>11.986143187066975</v>
      </c>
      <c r="U3" s="114">
        <f t="shared" ref="U3:U66" si="2">SUM(P3:T3)</f>
        <v>34.600000000000009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13.51</v>
      </c>
      <c r="J4">
        <f>BYPL_EOD!AA4+BYPL_EOD!AB4</f>
        <v>7.4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34.64</v>
      </c>
      <c r="O4" s="112">
        <f t="shared" si="1"/>
        <v>-3.9999999999999147E-2</v>
      </c>
      <c r="P4">
        <v>13.494399538106236</v>
      </c>
      <c r="Q4">
        <v>7.3914549653579682</v>
      </c>
      <c r="R4">
        <v>0</v>
      </c>
      <c r="S4">
        <v>1.7280023094688222</v>
      </c>
      <c r="T4">
        <v>11.986143187066975</v>
      </c>
      <c r="U4" s="114">
        <f t="shared" si="2"/>
        <v>34.600000000000009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13.51</v>
      </c>
      <c r="J5">
        <f>BYPL_EOD!AA5+BYPL_EOD!AB5</f>
        <v>7.4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34.64</v>
      </c>
      <c r="O5" s="112">
        <f t="shared" si="1"/>
        <v>-3.9999999999999147E-2</v>
      </c>
      <c r="P5">
        <v>13.494399538106236</v>
      </c>
      <c r="Q5">
        <v>7.3914549653579682</v>
      </c>
      <c r="R5">
        <v>0</v>
      </c>
      <c r="S5">
        <v>1.7280023094688222</v>
      </c>
      <c r="T5">
        <v>11.986143187066975</v>
      </c>
      <c r="U5" s="114">
        <f t="shared" si="2"/>
        <v>34.600000000000009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13.51</v>
      </c>
      <c r="J6">
        <f>BYPL_EOD!AA6+BYPL_EOD!AB6</f>
        <v>7.4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34.64</v>
      </c>
      <c r="O6" s="112">
        <f t="shared" si="1"/>
        <v>-3.9999999999999147E-2</v>
      </c>
      <c r="P6">
        <v>13.494399538106236</v>
      </c>
      <c r="Q6">
        <v>7.3914549653579682</v>
      </c>
      <c r="R6">
        <v>0</v>
      </c>
      <c r="S6">
        <v>1.7280023094688222</v>
      </c>
      <c r="T6">
        <v>11.986143187066975</v>
      </c>
      <c r="U6" s="114">
        <f t="shared" si="2"/>
        <v>34.600000000000009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13.51</v>
      </c>
      <c r="J7">
        <f>BYPL_EOD!AA7+BYPL_EOD!AB7</f>
        <v>7.4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34.64</v>
      </c>
      <c r="O7" s="112">
        <f t="shared" si="1"/>
        <v>-3.9999999999999147E-2</v>
      </c>
      <c r="P7">
        <v>13.494399538106236</v>
      </c>
      <c r="Q7">
        <v>7.3914549653579682</v>
      </c>
      <c r="R7">
        <v>0</v>
      </c>
      <c r="S7">
        <v>1.7280023094688222</v>
      </c>
      <c r="T7">
        <v>11.986143187066975</v>
      </c>
      <c r="U7" s="114">
        <f t="shared" si="2"/>
        <v>34.600000000000009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13.51</v>
      </c>
      <c r="J8">
        <f>BYPL_EOD!AA8+BYPL_EOD!AB8</f>
        <v>7.4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34.64</v>
      </c>
      <c r="O8" s="112">
        <f t="shared" si="1"/>
        <v>-3.9999999999999147E-2</v>
      </c>
      <c r="P8">
        <v>13.494399538106236</v>
      </c>
      <c r="Q8">
        <v>7.3914549653579682</v>
      </c>
      <c r="R8">
        <v>0</v>
      </c>
      <c r="S8">
        <v>1.7280023094688222</v>
      </c>
      <c r="T8">
        <v>11.986143187066975</v>
      </c>
      <c r="U8" s="114">
        <f t="shared" si="2"/>
        <v>34.600000000000009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12"/>
      <c r="I9">
        <f>BRPL_EOD!AA9+BRPL_EOD!AB9</f>
        <v>13.51</v>
      </c>
      <c r="J9">
        <f>BYPL_EOD!AA9+BYPL_EOD!AB9</f>
        <v>7.4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34.64</v>
      </c>
      <c r="O9" s="112">
        <f t="shared" si="1"/>
        <v>-3.9999999999999147E-2</v>
      </c>
      <c r="P9">
        <v>13.494399538106236</v>
      </c>
      <c r="Q9">
        <v>7.3914549653579682</v>
      </c>
      <c r="R9">
        <v>0</v>
      </c>
      <c r="S9">
        <v>1.7280023094688222</v>
      </c>
      <c r="T9">
        <v>11.986143187066975</v>
      </c>
      <c r="U9" s="114">
        <f t="shared" si="2"/>
        <v>34.600000000000009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12"/>
      <c r="I10">
        <f>BRPL_EOD!AA10+BRPL_EOD!AB10</f>
        <v>13.51</v>
      </c>
      <c r="J10">
        <f>BYPL_EOD!AA10+BYPL_EOD!AB10</f>
        <v>7.4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34.64</v>
      </c>
      <c r="O10" s="112">
        <f t="shared" si="1"/>
        <v>-3.9999999999999147E-2</v>
      </c>
      <c r="P10">
        <v>13.494399538106236</v>
      </c>
      <c r="Q10">
        <v>7.3914549653579682</v>
      </c>
      <c r="R10">
        <v>0</v>
      </c>
      <c r="S10">
        <v>1.7280023094688222</v>
      </c>
      <c r="T10">
        <v>11.986143187066975</v>
      </c>
      <c r="U10" s="114">
        <f t="shared" si="2"/>
        <v>34.600000000000009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13.51</v>
      </c>
      <c r="J11">
        <f>BYPL_EOD!AA11+BYPL_EOD!AB11</f>
        <v>7.4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34.64</v>
      </c>
      <c r="O11" s="112">
        <f t="shared" si="1"/>
        <v>-3.9999999999999147E-2</v>
      </c>
      <c r="P11">
        <v>13.494399538106236</v>
      </c>
      <c r="Q11">
        <v>7.3914549653579682</v>
      </c>
      <c r="R11">
        <v>0</v>
      </c>
      <c r="S11">
        <v>1.7280023094688222</v>
      </c>
      <c r="T11">
        <v>11.986143187066975</v>
      </c>
      <c r="U11" s="114">
        <f t="shared" si="2"/>
        <v>34.600000000000009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13.48</v>
      </c>
      <c r="J12">
        <f>BYPL_EOD!AA12+BYPL_EOD!AB12</f>
        <v>7.38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34.64</v>
      </c>
      <c r="O12" s="112">
        <f t="shared" si="1"/>
        <v>-3.9999999999999147E-2</v>
      </c>
      <c r="P12">
        <v>13.46443418013857</v>
      </c>
      <c r="Q12">
        <v>7.3714780600461891</v>
      </c>
      <c r="R12">
        <v>0</v>
      </c>
      <c r="S12">
        <v>1.7779445727482679</v>
      </c>
      <c r="T12">
        <v>11.986143187066975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13.48</v>
      </c>
      <c r="J13">
        <f>BYPL_EOD!AA13+BYPL_EOD!AB13</f>
        <v>7.38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34.64</v>
      </c>
      <c r="O13" s="112">
        <f t="shared" si="1"/>
        <v>-3.9999999999999147E-2</v>
      </c>
      <c r="P13">
        <v>13.46443418013857</v>
      </c>
      <c r="Q13">
        <v>7.3714780600461891</v>
      </c>
      <c r="R13">
        <v>0</v>
      </c>
      <c r="S13">
        <v>1.7779445727482679</v>
      </c>
      <c r="T13">
        <v>11.986143187066975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13.48</v>
      </c>
      <c r="J14">
        <f>BYPL_EOD!AA14+BYPL_EOD!AB14</f>
        <v>7.38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34.64</v>
      </c>
      <c r="O14" s="112">
        <f t="shared" si="1"/>
        <v>-3.9999999999999147E-2</v>
      </c>
      <c r="P14">
        <v>13.46443418013857</v>
      </c>
      <c r="Q14">
        <v>7.3714780600461891</v>
      </c>
      <c r="R14">
        <v>0</v>
      </c>
      <c r="S14">
        <v>1.7779445727482679</v>
      </c>
      <c r="T14">
        <v>11.986143187066975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13.48</v>
      </c>
      <c r="J15">
        <f>BYPL_EOD!AA15+BYPL_EOD!AB15</f>
        <v>7.38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34.64</v>
      </c>
      <c r="O15" s="112">
        <f t="shared" si="1"/>
        <v>-3.9999999999999147E-2</v>
      </c>
      <c r="P15">
        <v>13.46443418013857</v>
      </c>
      <c r="Q15">
        <v>7.3714780600461891</v>
      </c>
      <c r="R15">
        <v>0</v>
      </c>
      <c r="S15">
        <v>1.7779445727482679</v>
      </c>
      <c r="T15">
        <v>11.986143187066975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13.48</v>
      </c>
      <c r="J16">
        <f>BYPL_EOD!AA16+BYPL_EOD!AB16</f>
        <v>7.38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34.64</v>
      </c>
      <c r="O16" s="112">
        <f t="shared" si="1"/>
        <v>-3.9999999999999147E-2</v>
      </c>
      <c r="P16">
        <v>13.46443418013857</v>
      </c>
      <c r="Q16">
        <v>7.3714780600461891</v>
      </c>
      <c r="R16">
        <v>0</v>
      </c>
      <c r="S16">
        <v>1.7779445727482679</v>
      </c>
      <c r="T16">
        <v>11.986143187066975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13.48</v>
      </c>
      <c r="J17">
        <f>BYPL_EOD!AA17+BYPL_EOD!AB17</f>
        <v>7.38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34.64</v>
      </c>
      <c r="O17" s="112">
        <f t="shared" si="1"/>
        <v>-3.9999999999999147E-2</v>
      </c>
      <c r="P17">
        <v>13.46443418013857</v>
      </c>
      <c r="Q17">
        <v>7.3714780600461891</v>
      </c>
      <c r="R17">
        <v>0</v>
      </c>
      <c r="S17">
        <v>1.7779445727482679</v>
      </c>
      <c r="T17">
        <v>11.986143187066975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13.48</v>
      </c>
      <c r="J18">
        <f>BYPL_EOD!AA18+BYPL_EOD!AB18</f>
        <v>7.38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34.64</v>
      </c>
      <c r="O18" s="112">
        <f t="shared" si="1"/>
        <v>-3.9999999999999147E-2</v>
      </c>
      <c r="P18">
        <v>13.46443418013857</v>
      </c>
      <c r="Q18">
        <v>7.3714780600461891</v>
      </c>
      <c r="R18">
        <v>0</v>
      </c>
      <c r="S18">
        <v>1.7779445727482679</v>
      </c>
      <c r="T18">
        <v>11.986143187066975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12"/>
      <c r="I19">
        <f>BRPL_EOD!AA19+BRPL_EOD!AB19</f>
        <v>13.48</v>
      </c>
      <c r="J19">
        <f>BYPL_EOD!AA19+BYPL_EOD!AB19</f>
        <v>7.38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34.64</v>
      </c>
      <c r="O19" s="112">
        <f t="shared" si="1"/>
        <v>-3.9999999999999147E-2</v>
      </c>
      <c r="P19">
        <v>13.46443418013857</v>
      </c>
      <c r="Q19">
        <v>7.3714780600461891</v>
      </c>
      <c r="R19">
        <v>0</v>
      </c>
      <c r="S19">
        <v>1.7779445727482679</v>
      </c>
      <c r="T19">
        <v>11.986143187066975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12"/>
      <c r="I20">
        <f>BRPL_EOD!AA20+BRPL_EOD!AB20</f>
        <v>13.51</v>
      </c>
      <c r="J20">
        <f>BYPL_EOD!AA20+BYPL_EOD!AB20</f>
        <v>7.4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34.64</v>
      </c>
      <c r="O20" s="112">
        <f t="shared" si="1"/>
        <v>-3.9999999999999147E-2</v>
      </c>
      <c r="P20">
        <v>13.494399538106236</v>
      </c>
      <c r="Q20">
        <v>7.3914549653579682</v>
      </c>
      <c r="R20">
        <v>0</v>
      </c>
      <c r="S20">
        <v>1.7280023094688222</v>
      </c>
      <c r="T20">
        <v>11.986143187066975</v>
      </c>
      <c r="U20" s="114">
        <f t="shared" si="2"/>
        <v>34.600000000000009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12"/>
      <c r="I21">
        <f>BRPL_EOD!AA21+BRPL_EOD!AB21</f>
        <v>13.51</v>
      </c>
      <c r="J21">
        <f>BYPL_EOD!AA21+BYPL_EOD!AB21</f>
        <v>7.4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34.64</v>
      </c>
      <c r="O21" s="112">
        <f t="shared" si="1"/>
        <v>-3.9999999999999147E-2</v>
      </c>
      <c r="P21">
        <v>13.494399538106236</v>
      </c>
      <c r="Q21">
        <v>7.3914549653579682</v>
      </c>
      <c r="R21">
        <v>0</v>
      </c>
      <c r="S21">
        <v>1.7280023094688222</v>
      </c>
      <c r="T21">
        <v>11.986143187066975</v>
      </c>
      <c r="U21" s="114">
        <f t="shared" si="2"/>
        <v>34.600000000000009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12"/>
      <c r="I22">
        <f>BRPL_EOD!AA22+BRPL_EOD!AB22</f>
        <v>13.51</v>
      </c>
      <c r="J22">
        <f>BYPL_EOD!AA22+BYPL_EOD!AB22</f>
        <v>7.4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34.64</v>
      </c>
      <c r="O22" s="112">
        <f t="shared" si="1"/>
        <v>-3.9999999999999147E-2</v>
      </c>
      <c r="P22">
        <v>13.494399538106236</v>
      </c>
      <c r="Q22">
        <v>7.3914549653579682</v>
      </c>
      <c r="R22">
        <v>0</v>
      </c>
      <c r="S22">
        <v>1.7280023094688222</v>
      </c>
      <c r="T22">
        <v>11.986143187066975</v>
      </c>
      <c r="U22" s="114">
        <f t="shared" si="2"/>
        <v>34.600000000000009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12"/>
      <c r="I23">
        <f>BRPL_EOD!AA23+BRPL_EOD!AB23</f>
        <v>13.51</v>
      </c>
      <c r="J23">
        <f>BYPL_EOD!AA23+BYPL_EOD!AB23</f>
        <v>7.4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34.64</v>
      </c>
      <c r="O23" s="112">
        <f t="shared" si="1"/>
        <v>-3.9999999999999147E-2</v>
      </c>
      <c r="P23">
        <v>13.494399538106236</v>
      </c>
      <c r="Q23">
        <v>7.3914549653579682</v>
      </c>
      <c r="R23">
        <v>0</v>
      </c>
      <c r="S23">
        <v>1.7280023094688222</v>
      </c>
      <c r="T23">
        <v>11.986143187066975</v>
      </c>
      <c r="U23" s="114">
        <f t="shared" si="2"/>
        <v>34.600000000000009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12"/>
      <c r="I24">
        <f>BRPL_EOD!AA24+BRPL_EOD!AB24</f>
        <v>13.51</v>
      </c>
      <c r="J24">
        <f>BYPL_EOD!AA24+BYPL_EOD!AB24</f>
        <v>7.4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34.64</v>
      </c>
      <c r="O24" s="112">
        <f t="shared" si="1"/>
        <v>-3.9999999999999147E-2</v>
      </c>
      <c r="P24">
        <v>13.494399538106236</v>
      </c>
      <c r="Q24">
        <v>7.3914549653579682</v>
      </c>
      <c r="R24">
        <v>0</v>
      </c>
      <c r="S24">
        <v>1.7280023094688222</v>
      </c>
      <c r="T24">
        <v>11.986143187066975</v>
      </c>
      <c r="U24" s="114">
        <f t="shared" si="2"/>
        <v>34.600000000000009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12"/>
      <c r="I25">
        <f>BRPL_EOD!AA25+BRPL_EOD!AB25</f>
        <v>13.51</v>
      </c>
      <c r="J25">
        <f>BYPL_EOD!AA25+BYPL_EOD!AB25</f>
        <v>7.4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34.64</v>
      </c>
      <c r="O25" s="112">
        <f t="shared" si="1"/>
        <v>-3.9999999999999147E-2</v>
      </c>
      <c r="P25">
        <v>13.494399538106236</v>
      </c>
      <c r="Q25">
        <v>7.3914549653579682</v>
      </c>
      <c r="R25">
        <v>0</v>
      </c>
      <c r="S25">
        <v>1.7280023094688222</v>
      </c>
      <c r="T25">
        <v>11.986143187066975</v>
      </c>
      <c r="U25" s="114">
        <f t="shared" si="2"/>
        <v>34.600000000000009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12"/>
      <c r="I26">
        <f>BRPL_EOD!AA26+BRPL_EOD!AB26</f>
        <v>13.51</v>
      </c>
      <c r="J26">
        <f>BYPL_EOD!AA26+BYPL_EOD!AB26</f>
        <v>7.4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34.64</v>
      </c>
      <c r="O26" s="112">
        <f t="shared" si="1"/>
        <v>-3.9999999999999147E-2</v>
      </c>
      <c r="P26">
        <v>13.494399538106236</v>
      </c>
      <c r="Q26">
        <v>7.3914549653579682</v>
      </c>
      <c r="R26">
        <v>0</v>
      </c>
      <c r="S26">
        <v>1.7280023094688222</v>
      </c>
      <c r="T26">
        <v>11.986143187066975</v>
      </c>
      <c r="U26" s="114">
        <f t="shared" si="2"/>
        <v>34.600000000000009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13.48</v>
      </c>
      <c r="J27">
        <f>BYPL_EOD!AA27+BYPL_EOD!AB27</f>
        <v>7.38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34.64</v>
      </c>
      <c r="O27" s="112">
        <f t="shared" si="1"/>
        <v>-3.9999999999999147E-2</v>
      </c>
      <c r="P27">
        <v>13.46443418013857</v>
      </c>
      <c r="Q27">
        <v>7.3714780600461891</v>
      </c>
      <c r="R27">
        <v>0</v>
      </c>
      <c r="S27">
        <v>1.7779445727482679</v>
      </c>
      <c r="T27">
        <v>11.986143187066975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13.48</v>
      </c>
      <c r="J28">
        <f>BYPL_EOD!AA28+BYPL_EOD!AB28</f>
        <v>7.38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34.64</v>
      </c>
      <c r="O28" s="112">
        <f t="shared" si="1"/>
        <v>-3.9999999999999147E-2</v>
      </c>
      <c r="P28">
        <v>13.46443418013857</v>
      </c>
      <c r="Q28">
        <v>7.3714780600461891</v>
      </c>
      <c r="R28">
        <v>0</v>
      </c>
      <c r="S28">
        <v>1.7779445727482679</v>
      </c>
      <c r="T28">
        <v>11.986143187066975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13.48</v>
      </c>
      <c r="J29">
        <f>BYPL_EOD!AA29+BYPL_EOD!AB29</f>
        <v>7.38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34.64</v>
      </c>
      <c r="O29" s="112">
        <f t="shared" si="1"/>
        <v>-3.9999999999999147E-2</v>
      </c>
      <c r="P29">
        <v>13.46443418013857</v>
      </c>
      <c r="Q29">
        <v>7.3714780600461891</v>
      </c>
      <c r="R29">
        <v>0</v>
      </c>
      <c r="S29">
        <v>1.7779445727482679</v>
      </c>
      <c r="T29">
        <v>11.986143187066975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13.48</v>
      </c>
      <c r="J30">
        <f>BYPL_EOD!AA30+BYPL_EOD!AB30</f>
        <v>7.38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34.64</v>
      </c>
      <c r="O30" s="112">
        <f t="shared" si="1"/>
        <v>-3.9999999999999147E-2</v>
      </c>
      <c r="P30">
        <v>13.46443418013857</v>
      </c>
      <c r="Q30">
        <v>7.3714780600461891</v>
      </c>
      <c r="R30">
        <v>0</v>
      </c>
      <c r="S30">
        <v>1.7779445727482679</v>
      </c>
      <c r="T30">
        <v>11.986143187066975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13.51</v>
      </c>
      <c r="J31">
        <f>BYPL_EOD!AA31+BYPL_EOD!AB31</f>
        <v>7.4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34.64</v>
      </c>
      <c r="O31" s="112">
        <f t="shared" si="1"/>
        <v>-3.9999999999999147E-2</v>
      </c>
      <c r="P31">
        <v>13.494399538106236</v>
      </c>
      <c r="Q31">
        <v>7.3914549653579682</v>
      </c>
      <c r="R31">
        <v>0</v>
      </c>
      <c r="S31">
        <v>1.7280023094688222</v>
      </c>
      <c r="T31">
        <v>11.986143187066975</v>
      </c>
      <c r="U31" s="114">
        <f t="shared" si="2"/>
        <v>34.600000000000009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12"/>
      <c r="I32">
        <f>BRPL_EOD!AA32+BRPL_EOD!AB32</f>
        <v>13.51</v>
      </c>
      <c r="J32">
        <f>BYPL_EOD!AA32+BYPL_EOD!AB32</f>
        <v>7.4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34.64</v>
      </c>
      <c r="O32" s="112">
        <f t="shared" si="1"/>
        <v>-3.9999999999999147E-2</v>
      </c>
      <c r="P32">
        <v>13.494399538106236</v>
      </c>
      <c r="Q32">
        <v>7.3914549653579682</v>
      </c>
      <c r="R32">
        <v>0</v>
      </c>
      <c r="S32">
        <v>1.7280023094688222</v>
      </c>
      <c r="T32">
        <v>11.986143187066975</v>
      </c>
      <c r="U32" s="114">
        <f t="shared" si="2"/>
        <v>34.600000000000009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13.51</v>
      </c>
      <c r="J33">
        <f>BYPL_EOD!AA33+BYPL_EOD!AB33</f>
        <v>7.4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34.64</v>
      </c>
      <c r="O33" s="112">
        <f t="shared" si="1"/>
        <v>-3.9999999999999147E-2</v>
      </c>
      <c r="P33">
        <v>13.494399538106236</v>
      </c>
      <c r="Q33">
        <v>7.3914549653579682</v>
      </c>
      <c r="R33">
        <v>0</v>
      </c>
      <c r="S33">
        <v>1.7280023094688222</v>
      </c>
      <c r="T33">
        <v>11.986143187066975</v>
      </c>
      <c r="U33" s="114">
        <f t="shared" si="2"/>
        <v>34.600000000000009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13.51</v>
      </c>
      <c r="J34">
        <f>BYPL_EOD!AA34+BYPL_EOD!AB34</f>
        <v>7.4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34.64</v>
      </c>
      <c r="O34" s="112">
        <f t="shared" si="1"/>
        <v>-3.9999999999999147E-2</v>
      </c>
      <c r="P34">
        <v>13.494399538106236</v>
      </c>
      <c r="Q34">
        <v>7.3914549653579682</v>
      </c>
      <c r="R34">
        <v>0</v>
      </c>
      <c r="S34">
        <v>1.7280023094688222</v>
      </c>
      <c r="T34">
        <v>11.986143187066975</v>
      </c>
      <c r="U34" s="114">
        <f t="shared" si="2"/>
        <v>34.600000000000009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13.51</v>
      </c>
      <c r="J35">
        <f>BYPL_EOD!AA35+BYPL_EOD!AB35</f>
        <v>7.4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34.64</v>
      </c>
      <c r="O35" s="112">
        <f t="shared" si="1"/>
        <v>-3.9999999999999147E-2</v>
      </c>
      <c r="P35">
        <v>13.494399538106236</v>
      </c>
      <c r="Q35">
        <v>7.3914549653579682</v>
      </c>
      <c r="R35">
        <v>0</v>
      </c>
      <c r="S35">
        <v>1.7280023094688222</v>
      </c>
      <c r="T35">
        <v>11.986143187066975</v>
      </c>
      <c r="U35" s="114">
        <f t="shared" si="2"/>
        <v>34.600000000000009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13.51</v>
      </c>
      <c r="J36">
        <f>BYPL_EOD!AA36+BYPL_EOD!AB36</f>
        <v>7.4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34.64</v>
      </c>
      <c r="O36" s="112">
        <f t="shared" si="1"/>
        <v>-3.9999999999999147E-2</v>
      </c>
      <c r="P36">
        <v>13.494399538106236</v>
      </c>
      <c r="Q36">
        <v>7.3914549653579682</v>
      </c>
      <c r="R36">
        <v>0</v>
      </c>
      <c r="S36">
        <v>1.7280023094688222</v>
      </c>
      <c r="T36">
        <v>11.986143187066975</v>
      </c>
      <c r="U36" s="114">
        <f t="shared" si="2"/>
        <v>34.600000000000009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13.51</v>
      </c>
      <c r="J37">
        <f>BYPL_EOD!AA37+BYPL_EOD!AB37</f>
        <v>7.4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34.64</v>
      </c>
      <c r="O37" s="112">
        <f t="shared" si="1"/>
        <v>-3.9999999999999147E-2</v>
      </c>
      <c r="P37">
        <v>13.494399538106236</v>
      </c>
      <c r="Q37">
        <v>7.3914549653579682</v>
      </c>
      <c r="R37">
        <v>0</v>
      </c>
      <c r="S37">
        <v>1.7280023094688222</v>
      </c>
      <c r="T37">
        <v>11.986143187066975</v>
      </c>
      <c r="U37" s="114">
        <f t="shared" si="2"/>
        <v>34.600000000000009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12"/>
      <c r="I38">
        <f>BRPL_EOD!AA38+BRPL_EOD!AB38</f>
        <v>13.51</v>
      </c>
      <c r="J38">
        <f>BYPL_EOD!AA38+BYPL_EOD!AB38</f>
        <v>7.4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34.64</v>
      </c>
      <c r="O38" s="112">
        <f t="shared" si="1"/>
        <v>-1.0399999999999991</v>
      </c>
      <c r="P38">
        <v>13.104387990762124</v>
      </c>
      <c r="Q38">
        <v>7.1778290993071598</v>
      </c>
      <c r="R38">
        <v>0</v>
      </c>
      <c r="S38">
        <v>1.6780600461893764</v>
      </c>
      <c r="T38">
        <v>11.639722863741341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84</v>
      </c>
      <c r="G39">
        <f t="shared" si="5"/>
        <v>33.6</v>
      </c>
      <c r="H39" s="112"/>
      <c r="I39">
        <f>BRPL_EOD!AA39+BRPL_EOD!AB39</f>
        <v>12.88</v>
      </c>
      <c r="J39">
        <f>BYPL_EOD!AA39+BYPL_EOD!AB39</f>
        <v>7.05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33.659999999999997</v>
      </c>
      <c r="O39" s="112">
        <f t="shared" si="1"/>
        <v>-5.9999999999995168E-2</v>
      </c>
      <c r="P39">
        <v>12.857040998217471</v>
      </c>
      <c r="Q39">
        <v>7.0374331550802145</v>
      </c>
      <c r="R39">
        <v>0</v>
      </c>
      <c r="S39">
        <v>1.7269162210338682</v>
      </c>
      <c r="T39">
        <v>11.978609625668451</v>
      </c>
      <c r="U39" s="114">
        <f t="shared" si="2"/>
        <v>33.600000000000009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84</v>
      </c>
      <c r="G40">
        <f t="shared" si="5"/>
        <v>33.6</v>
      </c>
      <c r="H40" s="112"/>
      <c r="I40">
        <f>BRPL_EOD!AA40+BRPL_EOD!AB40</f>
        <v>12.88</v>
      </c>
      <c r="J40">
        <f>BYPL_EOD!AA40+BYPL_EOD!AB40</f>
        <v>7.05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33.659999999999997</v>
      </c>
      <c r="O40" s="112">
        <f t="shared" si="1"/>
        <v>-5.9999999999995168E-2</v>
      </c>
      <c r="P40">
        <v>12.857040998217471</v>
      </c>
      <c r="Q40">
        <v>7.0374331550802145</v>
      </c>
      <c r="R40">
        <v>0</v>
      </c>
      <c r="S40">
        <v>1.7269162210338682</v>
      </c>
      <c r="T40">
        <v>11.978609625668451</v>
      </c>
      <c r="U40" s="114">
        <f t="shared" si="2"/>
        <v>33.600000000000009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84</v>
      </c>
      <c r="G41">
        <f t="shared" si="5"/>
        <v>33.6</v>
      </c>
      <c r="H41" s="112"/>
      <c r="I41">
        <f>BRPL_EOD!AA41+BRPL_EOD!AB41</f>
        <v>12.88</v>
      </c>
      <c r="J41">
        <f>BYPL_EOD!AA41+BYPL_EOD!AB41</f>
        <v>7.05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33.659999999999997</v>
      </c>
      <c r="O41" s="112">
        <f t="shared" si="1"/>
        <v>-5.9999999999995168E-2</v>
      </c>
      <c r="P41">
        <v>12.857040998217471</v>
      </c>
      <c r="Q41">
        <v>7.0374331550802145</v>
      </c>
      <c r="R41">
        <v>0</v>
      </c>
      <c r="S41">
        <v>1.7269162210338682</v>
      </c>
      <c r="T41">
        <v>11.978609625668451</v>
      </c>
      <c r="U41" s="114">
        <f t="shared" si="2"/>
        <v>33.600000000000009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84</v>
      </c>
      <c r="G42">
        <f t="shared" si="5"/>
        <v>33.6</v>
      </c>
      <c r="H42" s="112"/>
      <c r="I42">
        <f>BRPL_EOD!AA42+BRPL_EOD!AB42</f>
        <v>12.88</v>
      </c>
      <c r="J42">
        <f>BYPL_EOD!AA42+BYPL_EOD!AB42</f>
        <v>7.05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33.659999999999997</v>
      </c>
      <c r="O42" s="112">
        <f t="shared" si="1"/>
        <v>-5.9999999999995168E-2</v>
      </c>
      <c r="P42">
        <v>12.857040998217471</v>
      </c>
      <c r="Q42">
        <v>7.0374331550802145</v>
      </c>
      <c r="R42">
        <v>0</v>
      </c>
      <c r="S42">
        <v>1.7269162210338682</v>
      </c>
      <c r="T42">
        <v>11.978609625668451</v>
      </c>
      <c r="U42" s="114">
        <f t="shared" si="2"/>
        <v>33.600000000000009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12"/>
      <c r="I43">
        <f>BRPL_EOD!AA43+BRPL_EOD!AB43</f>
        <v>12.91</v>
      </c>
      <c r="J43">
        <f>BYPL_EOD!AA43+BYPL_EOD!AB43</f>
        <v>7.07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33.659999999999997</v>
      </c>
      <c r="O43" s="112">
        <f t="shared" si="1"/>
        <v>-5.9999999999995168E-2</v>
      </c>
      <c r="P43">
        <v>12.886987522281641</v>
      </c>
      <c r="Q43">
        <v>7.0573975044563291</v>
      </c>
      <c r="R43">
        <v>0</v>
      </c>
      <c r="S43">
        <v>1.6770053475935831</v>
      </c>
      <c r="T43">
        <v>11.978609625668451</v>
      </c>
      <c r="U43" s="114">
        <f t="shared" si="2"/>
        <v>33.6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12"/>
      <c r="I44">
        <f>BRPL_EOD!AA44+BRPL_EOD!AB44</f>
        <v>12.91</v>
      </c>
      <c r="J44">
        <f>BYPL_EOD!AA44+BYPL_EOD!AB44</f>
        <v>7.07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33.659999999999997</v>
      </c>
      <c r="O44" s="112">
        <f t="shared" si="1"/>
        <v>-5.9999999999995168E-2</v>
      </c>
      <c r="P44">
        <v>12.886987522281641</v>
      </c>
      <c r="Q44">
        <v>7.0573975044563291</v>
      </c>
      <c r="R44">
        <v>0</v>
      </c>
      <c r="S44">
        <v>1.6770053475935831</v>
      </c>
      <c r="T44">
        <v>11.978609625668451</v>
      </c>
      <c r="U44" s="114">
        <f t="shared" si="2"/>
        <v>33.6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12"/>
      <c r="I45">
        <f>BRPL_EOD!AA45+BRPL_EOD!AB45</f>
        <v>12.91</v>
      </c>
      <c r="J45">
        <f>BYPL_EOD!AA45+BYPL_EOD!AB45</f>
        <v>7.07</v>
      </c>
      <c r="K45">
        <f>MES_EOD!AA45+MES_EOD!AB45</f>
        <v>0</v>
      </c>
      <c r="L45">
        <f>NDMC_EOD!AA45+NDMC_EOD!AB45</f>
        <v>1.68</v>
      </c>
      <c r="M45">
        <f>TPDDL_EOD!AA45+TPDDL_EOD!AB45</f>
        <v>12</v>
      </c>
      <c r="N45">
        <f t="shared" si="0"/>
        <v>33.659999999999997</v>
      </c>
      <c r="O45" s="112">
        <f t="shared" si="1"/>
        <v>-5.9999999999995168E-2</v>
      </c>
      <c r="P45">
        <v>12.886987522281641</v>
      </c>
      <c r="Q45">
        <v>7.0573975044563291</v>
      </c>
      <c r="R45">
        <v>0</v>
      </c>
      <c r="S45">
        <v>1.6770053475935831</v>
      </c>
      <c r="T45">
        <v>11.978609625668451</v>
      </c>
      <c r="U45" s="114">
        <f t="shared" si="2"/>
        <v>33.6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12"/>
      <c r="I46">
        <f>BRPL_EOD!AA46+BRPL_EOD!AB46</f>
        <v>12.91</v>
      </c>
      <c r="J46">
        <f>BYPL_EOD!AA46+BYPL_EOD!AB46</f>
        <v>7.07</v>
      </c>
      <c r="K46">
        <f>MES_EOD!AA46+MES_EOD!AB46</f>
        <v>0</v>
      </c>
      <c r="L46">
        <f>NDMC_EOD!AA46+NDMC_EOD!AB46</f>
        <v>1.68</v>
      </c>
      <c r="M46">
        <f>TPDDL_EOD!AA46+TPDDL_EOD!AB46</f>
        <v>12</v>
      </c>
      <c r="N46">
        <f t="shared" si="0"/>
        <v>33.659999999999997</v>
      </c>
      <c r="O46" s="112">
        <f t="shared" si="1"/>
        <v>-5.9999999999995168E-2</v>
      </c>
      <c r="P46">
        <v>12.886987522281641</v>
      </c>
      <c r="Q46">
        <v>7.0573975044563291</v>
      </c>
      <c r="R46">
        <v>0</v>
      </c>
      <c r="S46">
        <v>1.6770053475935831</v>
      </c>
      <c r="T46">
        <v>11.978609625668451</v>
      </c>
      <c r="U46" s="114">
        <f t="shared" si="2"/>
        <v>33.6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84</v>
      </c>
      <c r="G47">
        <f t="shared" si="5"/>
        <v>32.6</v>
      </c>
      <c r="H47" s="112"/>
      <c r="I47">
        <f>BRPL_EOD!AA47+BRPL_EOD!AB47</f>
        <v>12.91</v>
      </c>
      <c r="J47">
        <f>BYPL_EOD!AA47+BYPL_EOD!AB47</f>
        <v>7.07</v>
      </c>
      <c r="K47">
        <f>MES_EOD!AA47+MES_EOD!AB47</f>
        <v>0</v>
      </c>
      <c r="L47">
        <f>NDMC_EOD!AA47+NDMC_EOD!AB47</f>
        <v>1.68</v>
      </c>
      <c r="M47">
        <f>TPDDL_EOD!AA47+TPDDL_EOD!AB47</f>
        <v>12</v>
      </c>
      <c r="N47">
        <f t="shared" si="0"/>
        <v>33.659999999999997</v>
      </c>
      <c r="O47" s="112">
        <f t="shared" si="1"/>
        <v>-1.0599999999999952</v>
      </c>
      <c r="P47">
        <v>12.50344622697564</v>
      </c>
      <c r="Q47">
        <v>6.8473559120617953</v>
      </c>
      <c r="R47">
        <v>0</v>
      </c>
      <c r="S47">
        <v>1.6270944741532978</v>
      </c>
      <c r="T47">
        <v>11.62210338680927</v>
      </c>
      <c r="U47" s="114">
        <f t="shared" si="2"/>
        <v>32.6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84</v>
      </c>
      <c r="G48">
        <f t="shared" si="5"/>
        <v>32.6</v>
      </c>
      <c r="H48" s="112"/>
      <c r="I48">
        <f>BRPL_EOD!AA48+BRPL_EOD!AB48</f>
        <v>12.05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12</v>
      </c>
      <c r="N48">
        <f t="shared" si="0"/>
        <v>32.68</v>
      </c>
      <c r="O48" s="112">
        <f t="shared" si="1"/>
        <v>-7.9999999999998295E-2</v>
      </c>
      <c r="P48">
        <v>12.020501835985314</v>
      </c>
      <c r="Q48">
        <v>6.9828641370869038</v>
      </c>
      <c r="R48">
        <v>0</v>
      </c>
      <c r="S48">
        <v>1.6260097919216645</v>
      </c>
      <c r="T48">
        <v>11.97062423500612</v>
      </c>
      <c r="U48" s="114">
        <f t="shared" si="2"/>
        <v>32.6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84</v>
      </c>
      <c r="G49">
        <f t="shared" si="5"/>
        <v>32.6</v>
      </c>
      <c r="H49" s="112"/>
      <c r="I49">
        <f>BRPL_EOD!AA49+BRPL_EOD!AB49</f>
        <v>12.05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12</v>
      </c>
      <c r="N49">
        <f t="shared" si="0"/>
        <v>32.68</v>
      </c>
      <c r="O49" s="112">
        <f t="shared" si="1"/>
        <v>-7.9999999999998295E-2</v>
      </c>
      <c r="P49">
        <v>12.020501835985314</v>
      </c>
      <c r="Q49">
        <v>6.9828641370869038</v>
      </c>
      <c r="R49">
        <v>0</v>
      </c>
      <c r="S49">
        <v>1.6260097919216645</v>
      </c>
      <c r="T49">
        <v>11.97062423500612</v>
      </c>
      <c r="U49" s="114">
        <f t="shared" si="2"/>
        <v>32.6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84</v>
      </c>
      <c r="G50">
        <f t="shared" si="5"/>
        <v>32.6</v>
      </c>
      <c r="H50" s="112"/>
      <c r="I50">
        <f>BRPL_EOD!AA50+BRPL_EOD!AB50</f>
        <v>12.05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12</v>
      </c>
      <c r="N50">
        <f t="shared" si="0"/>
        <v>32.68</v>
      </c>
      <c r="O50" s="112">
        <f t="shared" si="1"/>
        <v>-7.9999999999998295E-2</v>
      </c>
      <c r="P50">
        <v>12.020501835985314</v>
      </c>
      <c r="Q50">
        <v>6.9828641370869038</v>
      </c>
      <c r="R50">
        <v>0</v>
      </c>
      <c r="S50">
        <v>1.6260097919216645</v>
      </c>
      <c r="T50">
        <v>11.97062423500612</v>
      </c>
      <c r="U50" s="114">
        <f t="shared" si="2"/>
        <v>32.6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12"/>
      <c r="I51">
        <f>BRPL_EOD!AA51+BRPL_EOD!AB51</f>
        <v>12.09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12</v>
      </c>
      <c r="N51">
        <f t="shared" si="0"/>
        <v>32.67</v>
      </c>
      <c r="O51" s="112">
        <f t="shared" si="1"/>
        <v>-7.0000000000000284E-2</v>
      </c>
      <c r="P51">
        <v>12.064095500459137</v>
      </c>
      <c r="Q51">
        <v>6.985001530456076</v>
      </c>
      <c r="R51">
        <v>0</v>
      </c>
      <c r="S51">
        <v>1.5766146311600857</v>
      </c>
      <c r="T51">
        <v>11.974288337924701</v>
      </c>
      <c r="U51" s="114">
        <f t="shared" si="2"/>
        <v>32.6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12"/>
      <c r="I52">
        <f>BRPL_EOD!AA52+BRPL_EOD!AB52</f>
        <v>12.09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12</v>
      </c>
      <c r="N52">
        <f t="shared" si="0"/>
        <v>32.67</v>
      </c>
      <c r="O52" s="112">
        <f t="shared" si="1"/>
        <v>-7.0000000000000284E-2</v>
      </c>
      <c r="P52">
        <v>12.064095500459137</v>
      </c>
      <c r="Q52">
        <v>6.985001530456076</v>
      </c>
      <c r="R52">
        <v>0</v>
      </c>
      <c r="S52">
        <v>1.5766146311600857</v>
      </c>
      <c r="T52">
        <v>11.974288337924701</v>
      </c>
      <c r="U52" s="114">
        <f t="shared" si="2"/>
        <v>32.6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12"/>
      <c r="I53">
        <f>BRPL_EOD!AA53+BRPL_EOD!AB53</f>
        <v>12.09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12</v>
      </c>
      <c r="N53">
        <f t="shared" si="0"/>
        <v>32.67</v>
      </c>
      <c r="O53" s="112">
        <f t="shared" si="1"/>
        <v>-7.0000000000000284E-2</v>
      </c>
      <c r="P53">
        <v>12.064095500459137</v>
      </c>
      <c r="Q53">
        <v>6.985001530456076</v>
      </c>
      <c r="R53">
        <v>0</v>
      </c>
      <c r="S53">
        <v>1.5766146311600857</v>
      </c>
      <c r="T53">
        <v>11.974288337924701</v>
      </c>
      <c r="U53" s="114">
        <f t="shared" si="2"/>
        <v>32.6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12"/>
      <c r="I54">
        <f>BRPL_EOD!AA54+BRPL_EOD!AB54</f>
        <v>12.09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12</v>
      </c>
      <c r="N54">
        <f t="shared" si="0"/>
        <v>32.67</v>
      </c>
      <c r="O54" s="112">
        <f t="shared" si="1"/>
        <v>-7.0000000000000284E-2</v>
      </c>
      <c r="P54">
        <v>12.064095500459137</v>
      </c>
      <c r="Q54">
        <v>6.985001530456076</v>
      </c>
      <c r="R54">
        <v>0</v>
      </c>
      <c r="S54">
        <v>1.5766146311600857</v>
      </c>
      <c r="T54">
        <v>11.974288337924701</v>
      </c>
      <c r="U54" s="114">
        <f t="shared" si="2"/>
        <v>32.6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84</v>
      </c>
      <c r="G55">
        <f t="shared" si="5"/>
        <v>31.6</v>
      </c>
      <c r="H55" s="112"/>
      <c r="I55">
        <f>BRPL_EOD!AA55+BRPL_EOD!AB55</f>
        <v>11.79</v>
      </c>
      <c r="J55">
        <f>BYPL_EOD!AA55+BYPL_EOD!AB55</f>
        <v>6.88</v>
      </c>
      <c r="K55">
        <f>MES_EOD!AA55+MES_EOD!AB55</f>
        <v>0</v>
      </c>
      <c r="L55">
        <f>NDMC_EOD!AA55+NDMC_EOD!AB55</f>
        <v>1.55</v>
      </c>
      <c r="M55">
        <f>TPDDL_EOD!AA55+TPDDL_EOD!AB55</f>
        <v>11.79</v>
      </c>
      <c r="N55">
        <f t="shared" si="0"/>
        <v>32.01</v>
      </c>
      <c r="O55" s="112">
        <f t="shared" si="1"/>
        <v>-0.40999999999999659</v>
      </c>
      <c r="P55">
        <v>11.638987816307404</v>
      </c>
      <c r="Q55">
        <v>6.7918775382692917</v>
      </c>
      <c r="R55">
        <v>0</v>
      </c>
      <c r="S55">
        <v>1.5301468291159015</v>
      </c>
      <c r="T55">
        <v>11.638987816307404</v>
      </c>
      <c r="U55" s="114">
        <f t="shared" si="2"/>
        <v>31.6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84</v>
      </c>
      <c r="G56">
        <f t="shared" si="5"/>
        <v>31.6</v>
      </c>
      <c r="H56" s="112"/>
      <c r="I56">
        <f>BRPL_EOD!AA56+BRPL_EOD!AB56</f>
        <v>11.79</v>
      </c>
      <c r="J56">
        <f>BYPL_EOD!AA56+BYPL_EOD!AB56</f>
        <v>6.88</v>
      </c>
      <c r="K56">
        <f>MES_EOD!AA56+MES_EOD!AB56</f>
        <v>0</v>
      </c>
      <c r="L56">
        <f>NDMC_EOD!AA56+NDMC_EOD!AB56</f>
        <v>1.55</v>
      </c>
      <c r="M56">
        <f>TPDDL_EOD!AA56+TPDDL_EOD!AB56</f>
        <v>11.79</v>
      </c>
      <c r="N56">
        <f t="shared" si="0"/>
        <v>32.01</v>
      </c>
      <c r="O56" s="112">
        <f t="shared" si="1"/>
        <v>-0.40999999999999659</v>
      </c>
      <c r="P56">
        <v>11.638987816307404</v>
      </c>
      <c r="Q56">
        <v>6.7918775382692917</v>
      </c>
      <c r="R56">
        <v>0</v>
      </c>
      <c r="S56">
        <v>1.5301468291159015</v>
      </c>
      <c r="T56">
        <v>11.638987816307404</v>
      </c>
      <c r="U56" s="114">
        <f t="shared" si="2"/>
        <v>31.6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84</v>
      </c>
      <c r="G57">
        <f t="shared" si="5"/>
        <v>31.6</v>
      </c>
      <c r="H57" s="112"/>
      <c r="I57">
        <f>BRPL_EOD!AA57+BRPL_EOD!AB57</f>
        <v>11.79</v>
      </c>
      <c r="J57">
        <f>BYPL_EOD!AA57+BYPL_EOD!AB57</f>
        <v>6.88</v>
      </c>
      <c r="K57">
        <f>MES_EOD!AA57+MES_EOD!AB57</f>
        <v>0</v>
      </c>
      <c r="L57">
        <f>NDMC_EOD!AA57+NDMC_EOD!AB57</f>
        <v>1.55</v>
      </c>
      <c r="M57">
        <f>TPDDL_EOD!AA57+TPDDL_EOD!AB57</f>
        <v>11.79</v>
      </c>
      <c r="N57">
        <f t="shared" si="0"/>
        <v>32.01</v>
      </c>
      <c r="O57" s="112">
        <f t="shared" si="1"/>
        <v>-0.40999999999999659</v>
      </c>
      <c r="P57">
        <v>11.638987816307404</v>
      </c>
      <c r="Q57">
        <v>6.7918775382692917</v>
      </c>
      <c r="R57">
        <v>0</v>
      </c>
      <c r="S57">
        <v>1.5301468291159015</v>
      </c>
      <c r="T57">
        <v>11.638987816307404</v>
      </c>
      <c r="U57" s="114">
        <f t="shared" si="2"/>
        <v>31.6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84</v>
      </c>
      <c r="G58">
        <f t="shared" si="5"/>
        <v>31.6</v>
      </c>
      <c r="H58" s="112"/>
      <c r="I58">
        <f>BRPL_EOD!AA58+BRPL_EOD!AB58</f>
        <v>11.79</v>
      </c>
      <c r="J58">
        <f>BYPL_EOD!AA58+BYPL_EOD!AB58</f>
        <v>6.88</v>
      </c>
      <c r="K58">
        <f>MES_EOD!AA58+MES_EOD!AB58</f>
        <v>0</v>
      </c>
      <c r="L58">
        <f>NDMC_EOD!AA58+NDMC_EOD!AB58</f>
        <v>1.55</v>
      </c>
      <c r="M58">
        <f>TPDDL_EOD!AA58+TPDDL_EOD!AB58</f>
        <v>11.79</v>
      </c>
      <c r="N58">
        <f t="shared" si="0"/>
        <v>32.01</v>
      </c>
      <c r="O58" s="112">
        <f t="shared" si="1"/>
        <v>-0.40999999999999659</v>
      </c>
      <c r="P58">
        <v>11.638987816307404</v>
      </c>
      <c r="Q58">
        <v>6.7918775382692917</v>
      </c>
      <c r="R58">
        <v>0</v>
      </c>
      <c r="S58">
        <v>1.5301468291159015</v>
      </c>
      <c r="T58">
        <v>11.638987816307404</v>
      </c>
      <c r="U58" s="114">
        <f t="shared" si="2"/>
        <v>31.6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84</v>
      </c>
      <c r="G59">
        <f t="shared" si="5"/>
        <v>31.6</v>
      </c>
      <c r="H59" s="112"/>
      <c r="I59">
        <f>BRPL_EOD!AA59+BRPL_EOD!AB59</f>
        <v>11.79</v>
      </c>
      <c r="J59">
        <f>BYPL_EOD!AA59+BYPL_EOD!AB59</f>
        <v>6.88</v>
      </c>
      <c r="K59">
        <f>MES_EOD!AA59+MES_EOD!AB59</f>
        <v>0</v>
      </c>
      <c r="L59">
        <f>NDMC_EOD!AA59+NDMC_EOD!AB59</f>
        <v>1.55</v>
      </c>
      <c r="M59">
        <f>TPDDL_EOD!AA59+TPDDL_EOD!AB59</f>
        <v>11.79</v>
      </c>
      <c r="N59">
        <f t="shared" si="0"/>
        <v>32.01</v>
      </c>
      <c r="O59" s="112">
        <f t="shared" si="1"/>
        <v>-0.40999999999999659</v>
      </c>
      <c r="P59">
        <v>11.638987816307404</v>
      </c>
      <c r="Q59">
        <v>6.7918775382692917</v>
      </c>
      <c r="R59">
        <v>0</v>
      </c>
      <c r="S59">
        <v>1.5301468291159015</v>
      </c>
      <c r="T59">
        <v>11.638987816307404</v>
      </c>
      <c r="U59" s="114">
        <f t="shared" si="2"/>
        <v>31.6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84</v>
      </c>
      <c r="G60">
        <f t="shared" si="5"/>
        <v>31.6</v>
      </c>
      <c r="H60" s="112"/>
      <c r="I60">
        <f>BRPL_EOD!AA60+BRPL_EOD!AB60</f>
        <v>11.79</v>
      </c>
      <c r="J60">
        <f>BYPL_EOD!AA60+BYPL_EOD!AB60</f>
        <v>6.88</v>
      </c>
      <c r="K60">
        <f>MES_EOD!AA60+MES_EOD!AB60</f>
        <v>0</v>
      </c>
      <c r="L60">
        <f>NDMC_EOD!AA60+NDMC_EOD!AB60</f>
        <v>1.55</v>
      </c>
      <c r="M60">
        <f>TPDDL_EOD!AA60+TPDDL_EOD!AB60</f>
        <v>11.79</v>
      </c>
      <c r="N60">
        <f t="shared" si="0"/>
        <v>32.01</v>
      </c>
      <c r="O60" s="112">
        <f t="shared" si="1"/>
        <v>-0.40999999999999659</v>
      </c>
      <c r="P60">
        <v>11.638987816307404</v>
      </c>
      <c r="Q60">
        <v>6.7918775382692917</v>
      </c>
      <c r="R60">
        <v>0</v>
      </c>
      <c r="S60">
        <v>1.5301468291159015</v>
      </c>
      <c r="T60">
        <v>11.638987816307404</v>
      </c>
      <c r="U60" s="114">
        <f t="shared" si="2"/>
        <v>31.6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84</v>
      </c>
      <c r="G61">
        <f t="shared" si="5"/>
        <v>31.6</v>
      </c>
      <c r="H61" s="112"/>
      <c r="I61">
        <f>BRPL_EOD!AA61+BRPL_EOD!AB61</f>
        <v>11.79</v>
      </c>
      <c r="J61">
        <f>BYPL_EOD!AA61+BYPL_EOD!AB61</f>
        <v>6.88</v>
      </c>
      <c r="K61">
        <f>MES_EOD!AA61+MES_EOD!AB61</f>
        <v>0</v>
      </c>
      <c r="L61">
        <f>NDMC_EOD!AA61+NDMC_EOD!AB61</f>
        <v>1.55</v>
      </c>
      <c r="M61">
        <f>TPDDL_EOD!AA61+TPDDL_EOD!AB61</f>
        <v>11.79</v>
      </c>
      <c r="N61">
        <f t="shared" si="0"/>
        <v>32.01</v>
      </c>
      <c r="O61" s="112">
        <f t="shared" si="1"/>
        <v>-0.40999999999999659</v>
      </c>
      <c r="P61">
        <v>11.638987816307404</v>
      </c>
      <c r="Q61">
        <v>6.7918775382692917</v>
      </c>
      <c r="R61">
        <v>0</v>
      </c>
      <c r="S61">
        <v>1.5301468291159015</v>
      </c>
      <c r="T61">
        <v>11.638987816307404</v>
      </c>
      <c r="U61" s="114">
        <f t="shared" si="2"/>
        <v>31.6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84</v>
      </c>
      <c r="G62">
        <f t="shared" si="5"/>
        <v>31.6</v>
      </c>
      <c r="H62" s="112"/>
      <c r="I62">
        <f>BRPL_EOD!AA62+BRPL_EOD!AB62</f>
        <v>11.79</v>
      </c>
      <c r="J62">
        <f>BYPL_EOD!AA62+BYPL_EOD!AB62</f>
        <v>6.88</v>
      </c>
      <c r="K62">
        <f>MES_EOD!AA62+MES_EOD!AB62</f>
        <v>0</v>
      </c>
      <c r="L62">
        <f>NDMC_EOD!AA62+NDMC_EOD!AB62</f>
        <v>1.55</v>
      </c>
      <c r="M62">
        <f>TPDDL_EOD!AA62+TPDDL_EOD!AB62</f>
        <v>11.79</v>
      </c>
      <c r="N62">
        <f t="shared" si="0"/>
        <v>32.01</v>
      </c>
      <c r="O62" s="112">
        <f t="shared" si="1"/>
        <v>-0.40999999999999659</v>
      </c>
      <c r="P62">
        <v>11.638987816307404</v>
      </c>
      <c r="Q62">
        <v>6.7918775382692917</v>
      </c>
      <c r="R62">
        <v>0</v>
      </c>
      <c r="S62">
        <v>1.5301468291159015</v>
      </c>
      <c r="T62">
        <v>11.638987816307404</v>
      </c>
      <c r="U62" s="114">
        <f t="shared" si="2"/>
        <v>31.6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84</v>
      </c>
      <c r="G63">
        <f t="shared" si="5"/>
        <v>31.6</v>
      </c>
      <c r="H63" s="112"/>
      <c r="I63">
        <f>BRPL_EOD!AA63+BRPL_EOD!AB63</f>
        <v>11.79</v>
      </c>
      <c r="J63">
        <f>BYPL_EOD!AA63+BYPL_EOD!AB63</f>
        <v>6.88</v>
      </c>
      <c r="K63">
        <f>MES_EOD!AA63+MES_EOD!AB63</f>
        <v>0</v>
      </c>
      <c r="L63">
        <f>NDMC_EOD!AA63+NDMC_EOD!AB63</f>
        <v>1.55</v>
      </c>
      <c r="M63">
        <f>TPDDL_EOD!AA63+TPDDL_EOD!AB63</f>
        <v>11.79</v>
      </c>
      <c r="N63">
        <f t="shared" si="0"/>
        <v>32.01</v>
      </c>
      <c r="O63" s="112">
        <f t="shared" si="1"/>
        <v>-0.40999999999999659</v>
      </c>
      <c r="P63">
        <v>11.638987816307404</v>
      </c>
      <c r="Q63">
        <v>6.7918775382692917</v>
      </c>
      <c r="R63">
        <v>0</v>
      </c>
      <c r="S63">
        <v>1.5301468291159015</v>
      </c>
      <c r="T63">
        <v>11.638987816307404</v>
      </c>
      <c r="U63" s="114">
        <f t="shared" si="2"/>
        <v>31.6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84</v>
      </c>
      <c r="G64">
        <f t="shared" si="5"/>
        <v>31.6</v>
      </c>
      <c r="H64" s="112"/>
      <c r="I64">
        <f>BRPL_EOD!AA64+BRPL_EOD!AB64</f>
        <v>11.79</v>
      </c>
      <c r="J64">
        <f>BYPL_EOD!AA64+BYPL_EOD!AB64</f>
        <v>6.88</v>
      </c>
      <c r="K64">
        <f>MES_EOD!AA64+MES_EOD!AB64</f>
        <v>0</v>
      </c>
      <c r="L64">
        <f>NDMC_EOD!AA64+NDMC_EOD!AB64</f>
        <v>1.55</v>
      </c>
      <c r="M64">
        <f>TPDDL_EOD!AA64+TPDDL_EOD!AB64</f>
        <v>11.79</v>
      </c>
      <c r="N64">
        <f t="shared" si="0"/>
        <v>32.01</v>
      </c>
      <c r="O64" s="112">
        <f t="shared" si="1"/>
        <v>-0.40999999999999659</v>
      </c>
      <c r="P64">
        <v>11.638987816307404</v>
      </c>
      <c r="Q64">
        <v>6.7918775382692917</v>
      </c>
      <c r="R64">
        <v>0</v>
      </c>
      <c r="S64">
        <v>1.5301468291159015</v>
      </c>
      <c r="T64">
        <v>11.638987816307404</v>
      </c>
      <c r="U64" s="114">
        <f t="shared" si="2"/>
        <v>31.6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84</v>
      </c>
      <c r="G65">
        <f t="shared" si="5"/>
        <v>31.6</v>
      </c>
      <c r="H65" s="112"/>
      <c r="I65">
        <f>BRPL_EOD!AA65+BRPL_EOD!AB65</f>
        <v>11.79</v>
      </c>
      <c r="J65">
        <f>BYPL_EOD!AA65+BYPL_EOD!AB65</f>
        <v>6.88</v>
      </c>
      <c r="K65">
        <f>MES_EOD!AA65+MES_EOD!AB65</f>
        <v>0</v>
      </c>
      <c r="L65">
        <f>NDMC_EOD!AA65+NDMC_EOD!AB65</f>
        <v>1.55</v>
      </c>
      <c r="M65">
        <f>TPDDL_EOD!AA65+TPDDL_EOD!AB65</f>
        <v>11.79</v>
      </c>
      <c r="N65">
        <f t="shared" si="0"/>
        <v>32.01</v>
      </c>
      <c r="O65" s="112">
        <f t="shared" si="1"/>
        <v>-0.40999999999999659</v>
      </c>
      <c r="P65">
        <v>11.638987816307404</v>
      </c>
      <c r="Q65">
        <v>6.7918775382692917</v>
      </c>
      <c r="R65">
        <v>0</v>
      </c>
      <c r="S65">
        <v>1.5301468291159015</v>
      </c>
      <c r="T65">
        <v>11.638987816307404</v>
      </c>
      <c r="U65" s="114">
        <f t="shared" si="2"/>
        <v>31.6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84</v>
      </c>
      <c r="G66">
        <f t="shared" si="5"/>
        <v>31.6</v>
      </c>
      <c r="H66" s="112"/>
      <c r="I66">
        <f>BRPL_EOD!AA66+BRPL_EOD!AB66</f>
        <v>11.79</v>
      </c>
      <c r="J66">
        <f>BYPL_EOD!AA66+BYPL_EOD!AB66</f>
        <v>6.88</v>
      </c>
      <c r="K66">
        <f>MES_EOD!AA66+MES_EOD!AB66</f>
        <v>0</v>
      </c>
      <c r="L66">
        <f>NDMC_EOD!AA66+NDMC_EOD!AB66</f>
        <v>1.55</v>
      </c>
      <c r="M66">
        <f>TPDDL_EOD!AA66+TPDDL_EOD!AB66</f>
        <v>11.79</v>
      </c>
      <c r="N66">
        <f t="shared" si="0"/>
        <v>32.01</v>
      </c>
      <c r="O66" s="112">
        <f t="shared" si="1"/>
        <v>-0.40999999999999659</v>
      </c>
      <c r="P66">
        <v>11.638987816307404</v>
      </c>
      <c r="Q66">
        <v>6.7918775382692917</v>
      </c>
      <c r="R66">
        <v>0</v>
      </c>
      <c r="S66">
        <v>1.5301468291159015</v>
      </c>
      <c r="T66">
        <v>11.638987816307404</v>
      </c>
      <c r="U66" s="114">
        <f t="shared" si="2"/>
        <v>31.6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30</v>
      </c>
      <c r="D67">
        <f>GT!M67</f>
        <v>-0.4</v>
      </c>
      <c r="E67">
        <f>GT!N67</f>
        <v>25</v>
      </c>
      <c r="F67">
        <f t="shared" si="4"/>
        <v>30</v>
      </c>
      <c r="G67">
        <f t="shared" si="5"/>
        <v>24.6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24.6</v>
      </c>
      <c r="P67">
        <v>10.328314606741573</v>
      </c>
      <c r="Q67">
        <v>5.657078651685393</v>
      </c>
      <c r="R67">
        <v>0</v>
      </c>
      <c r="S67">
        <v>1.2346067415730337</v>
      </c>
      <c r="T67">
        <v>7.379999999999999</v>
      </c>
      <c r="U67" s="114">
        <f t="shared" ref="U67:U98" si="8">SUM(P67:T67)</f>
        <v>24.6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30</v>
      </c>
      <c r="D68">
        <f>GT!M68</f>
        <v>-0.4</v>
      </c>
      <c r="E68">
        <f>GT!N68</f>
        <v>25</v>
      </c>
      <c r="F68">
        <f t="shared" ref="F68:F98" si="10">B68+C68</f>
        <v>30</v>
      </c>
      <c r="G68">
        <f t="shared" ref="G68:G98" si="11">D68+E68-X68</f>
        <v>24.6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24.6</v>
      </c>
      <c r="P68">
        <v>10.328314606741573</v>
      </c>
      <c r="Q68">
        <v>5.657078651685393</v>
      </c>
      <c r="R68">
        <v>0</v>
      </c>
      <c r="S68">
        <v>1.2346067415730337</v>
      </c>
      <c r="T68">
        <v>7.379999999999999</v>
      </c>
      <c r="U68" s="114">
        <f t="shared" si="8"/>
        <v>24.6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30</v>
      </c>
      <c r="D69">
        <f>GT!M69</f>
        <v>-0.4</v>
      </c>
      <c r="E69">
        <f>GT!N69</f>
        <v>25</v>
      </c>
      <c r="F69">
        <f t="shared" si="10"/>
        <v>30</v>
      </c>
      <c r="G69">
        <f t="shared" si="11"/>
        <v>24.6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24.6</v>
      </c>
      <c r="P69">
        <v>10.328314606741573</v>
      </c>
      <c r="Q69">
        <v>5.657078651685393</v>
      </c>
      <c r="R69">
        <v>0</v>
      </c>
      <c r="S69">
        <v>1.2346067415730337</v>
      </c>
      <c r="T69">
        <v>7.379999999999999</v>
      </c>
      <c r="U69" s="114">
        <f t="shared" si="8"/>
        <v>24.6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30</v>
      </c>
      <c r="D70">
        <f>GT!M70</f>
        <v>-0.4</v>
      </c>
      <c r="E70">
        <f>GT!N70</f>
        <v>25</v>
      </c>
      <c r="F70">
        <f t="shared" si="10"/>
        <v>30</v>
      </c>
      <c r="G70">
        <f t="shared" si="11"/>
        <v>24.6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24.6</v>
      </c>
      <c r="P70">
        <v>10.328314606741573</v>
      </c>
      <c r="Q70">
        <v>5.657078651685393</v>
      </c>
      <c r="R70">
        <v>0</v>
      </c>
      <c r="S70">
        <v>1.2346067415730337</v>
      </c>
      <c r="T70">
        <v>7.379999999999999</v>
      </c>
      <c r="U70" s="114">
        <f t="shared" si="8"/>
        <v>24.6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30</v>
      </c>
      <c r="D71">
        <f>GT!M71</f>
        <v>-0.4</v>
      </c>
      <c r="E71">
        <f>GT!N71</f>
        <v>25</v>
      </c>
      <c r="F71">
        <f t="shared" si="10"/>
        <v>30</v>
      </c>
      <c r="G71">
        <f t="shared" si="11"/>
        <v>24.6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24.6</v>
      </c>
      <c r="P71">
        <v>10.328314606741573</v>
      </c>
      <c r="Q71">
        <v>5.657078651685393</v>
      </c>
      <c r="R71">
        <v>0</v>
      </c>
      <c r="S71">
        <v>1.2346067415730337</v>
      </c>
      <c r="T71">
        <v>7.379999999999999</v>
      </c>
      <c r="U71" s="114">
        <f t="shared" si="8"/>
        <v>24.6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30</v>
      </c>
      <c r="D72">
        <f>GT!M72</f>
        <v>-0.4</v>
      </c>
      <c r="E72">
        <f>GT!N72</f>
        <v>25</v>
      </c>
      <c r="F72">
        <f t="shared" si="10"/>
        <v>30</v>
      </c>
      <c r="G72">
        <f t="shared" si="11"/>
        <v>24.6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24.6</v>
      </c>
      <c r="P72">
        <v>10.328314606741573</v>
      </c>
      <c r="Q72">
        <v>5.657078651685393</v>
      </c>
      <c r="R72">
        <v>0</v>
      </c>
      <c r="S72">
        <v>1.2346067415730337</v>
      </c>
      <c r="T72">
        <v>7.379999999999999</v>
      </c>
      <c r="U72" s="114">
        <f t="shared" si="8"/>
        <v>24.6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30</v>
      </c>
      <c r="D73">
        <f>GT!M73</f>
        <v>-0.4</v>
      </c>
      <c r="E73">
        <f>GT!N73</f>
        <v>25</v>
      </c>
      <c r="F73">
        <f t="shared" si="10"/>
        <v>30</v>
      </c>
      <c r="G73">
        <f t="shared" si="11"/>
        <v>24.6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24.6</v>
      </c>
      <c r="P73">
        <v>10.328314606741573</v>
      </c>
      <c r="Q73">
        <v>5.657078651685393</v>
      </c>
      <c r="R73">
        <v>0</v>
      </c>
      <c r="S73">
        <v>1.2346067415730337</v>
      </c>
      <c r="T73">
        <v>7.379999999999999</v>
      </c>
      <c r="U73" s="114">
        <f t="shared" si="8"/>
        <v>24.6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30</v>
      </c>
      <c r="D74">
        <f>GT!M74</f>
        <v>-0.4</v>
      </c>
      <c r="E74">
        <f>GT!N74</f>
        <v>25</v>
      </c>
      <c r="F74">
        <f t="shared" si="10"/>
        <v>30</v>
      </c>
      <c r="G74">
        <f t="shared" si="11"/>
        <v>24.6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24.6</v>
      </c>
      <c r="P74">
        <v>10.328314606741573</v>
      </c>
      <c r="Q74">
        <v>5.657078651685393</v>
      </c>
      <c r="R74">
        <v>0</v>
      </c>
      <c r="S74">
        <v>1.2346067415730337</v>
      </c>
      <c r="T74">
        <v>7.379999999999999</v>
      </c>
      <c r="U74" s="114">
        <f t="shared" si="8"/>
        <v>24.6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30</v>
      </c>
      <c r="D75">
        <f>GT!M75</f>
        <v>-0.4</v>
      </c>
      <c r="E75">
        <f>GT!N75</f>
        <v>25</v>
      </c>
      <c r="F75">
        <f t="shared" si="10"/>
        <v>30</v>
      </c>
      <c r="G75">
        <f t="shared" si="11"/>
        <v>24.6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24.6</v>
      </c>
      <c r="P75">
        <v>10.328314606741573</v>
      </c>
      <c r="Q75">
        <v>5.657078651685393</v>
      </c>
      <c r="R75">
        <v>0</v>
      </c>
      <c r="S75">
        <v>1.2346067415730337</v>
      </c>
      <c r="T75">
        <v>7.379999999999999</v>
      </c>
      <c r="U75" s="114">
        <f t="shared" si="8"/>
        <v>24.6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30</v>
      </c>
      <c r="D76">
        <f>GT!M76</f>
        <v>-0.4</v>
      </c>
      <c r="E76">
        <f>GT!N76</f>
        <v>25</v>
      </c>
      <c r="F76">
        <f t="shared" si="10"/>
        <v>30</v>
      </c>
      <c r="G76">
        <f t="shared" si="11"/>
        <v>24.6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24.6</v>
      </c>
      <c r="P76">
        <v>10.328314606741573</v>
      </c>
      <c r="Q76">
        <v>5.657078651685393</v>
      </c>
      <c r="R76">
        <v>0</v>
      </c>
      <c r="S76">
        <v>1.2346067415730337</v>
      </c>
      <c r="T76">
        <v>7.379999999999999</v>
      </c>
      <c r="U76" s="114">
        <f t="shared" si="8"/>
        <v>24.6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30</v>
      </c>
      <c r="D77">
        <f>GT!M77</f>
        <v>-0.4</v>
      </c>
      <c r="E77">
        <f>GT!N77</f>
        <v>25</v>
      </c>
      <c r="F77">
        <f t="shared" si="10"/>
        <v>30</v>
      </c>
      <c r="G77">
        <f t="shared" si="11"/>
        <v>24.6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24.6</v>
      </c>
      <c r="P77">
        <v>10.328314606741573</v>
      </c>
      <c r="Q77">
        <v>5.657078651685393</v>
      </c>
      <c r="R77">
        <v>0</v>
      </c>
      <c r="S77">
        <v>1.2346067415730337</v>
      </c>
      <c r="T77">
        <v>7.379999999999999</v>
      </c>
      <c r="U77" s="114">
        <f t="shared" si="8"/>
        <v>24.6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30</v>
      </c>
      <c r="D78">
        <f>GT!M78</f>
        <v>-0.4</v>
      </c>
      <c r="E78">
        <f>GT!N78</f>
        <v>25</v>
      </c>
      <c r="F78">
        <f t="shared" si="10"/>
        <v>30</v>
      </c>
      <c r="G78">
        <f t="shared" si="11"/>
        <v>24.6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24.6</v>
      </c>
      <c r="P78">
        <v>10.328314606741573</v>
      </c>
      <c r="Q78">
        <v>5.657078651685393</v>
      </c>
      <c r="R78">
        <v>0</v>
      </c>
      <c r="S78">
        <v>1.2346067415730337</v>
      </c>
      <c r="T78">
        <v>7.379999999999999</v>
      </c>
      <c r="U78" s="114">
        <f t="shared" si="8"/>
        <v>24.6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30</v>
      </c>
      <c r="D79">
        <f>GT!M79</f>
        <v>-0.4</v>
      </c>
      <c r="E79">
        <f>GT!N79</f>
        <v>25</v>
      </c>
      <c r="F79">
        <f t="shared" si="10"/>
        <v>30</v>
      </c>
      <c r="G79">
        <f t="shared" si="11"/>
        <v>24.6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24.6</v>
      </c>
      <c r="P79">
        <v>10.328314606741573</v>
      </c>
      <c r="Q79">
        <v>5.657078651685393</v>
      </c>
      <c r="R79">
        <v>0</v>
      </c>
      <c r="S79">
        <v>1.2346067415730337</v>
      </c>
      <c r="T79">
        <v>7.379999999999999</v>
      </c>
      <c r="U79" s="114">
        <f t="shared" si="8"/>
        <v>24.6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30</v>
      </c>
      <c r="D80">
        <f>GT!M80</f>
        <v>-0.4</v>
      </c>
      <c r="E80">
        <f>GT!N80</f>
        <v>25</v>
      </c>
      <c r="F80">
        <f t="shared" si="10"/>
        <v>30</v>
      </c>
      <c r="G80">
        <f t="shared" si="11"/>
        <v>24.6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24.6</v>
      </c>
      <c r="P80">
        <v>10.328314606741573</v>
      </c>
      <c r="Q80">
        <v>5.657078651685393</v>
      </c>
      <c r="R80">
        <v>0</v>
      </c>
      <c r="S80">
        <v>1.2346067415730337</v>
      </c>
      <c r="T80">
        <v>7.379999999999999</v>
      </c>
      <c r="U80" s="114">
        <f t="shared" si="8"/>
        <v>24.6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-0.4</v>
      </c>
      <c r="E81">
        <f>GT!N81</f>
        <v>25</v>
      </c>
      <c r="F81">
        <f t="shared" si="10"/>
        <v>72</v>
      </c>
      <c r="G81">
        <f t="shared" si="11"/>
        <v>24.6</v>
      </c>
      <c r="H81" s="112"/>
      <c r="I81">
        <f>BRPL_EOD!AA81+BRPL_EOD!AB81</f>
        <v>11.21</v>
      </c>
      <c r="J81">
        <f>BYPL_EOD!AA81+BYPL_EOD!AB81</f>
        <v>6.14</v>
      </c>
      <c r="K81">
        <f>MES_EOD!AA81+MES_EOD!AB81</f>
        <v>0</v>
      </c>
      <c r="L81">
        <f>NDMC_EOD!AA81+NDMC_EOD!AB81</f>
        <v>1.34</v>
      </c>
      <c r="M81">
        <f>TPDDL_EOD!AA81+TPDDL_EOD!AB81</f>
        <v>8.01</v>
      </c>
      <c r="N81">
        <f t="shared" si="6"/>
        <v>26.700000000000003</v>
      </c>
      <c r="O81" s="112">
        <f t="shared" si="7"/>
        <v>-2.1000000000000014</v>
      </c>
      <c r="P81">
        <v>10.328314606741573</v>
      </c>
      <c r="Q81">
        <v>5.657078651685393</v>
      </c>
      <c r="R81">
        <v>0</v>
      </c>
      <c r="S81">
        <v>1.2346067415730337</v>
      </c>
      <c r="T81">
        <v>7.379999999999999</v>
      </c>
      <c r="U81" s="114">
        <f t="shared" si="8"/>
        <v>24.6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-0.4</v>
      </c>
      <c r="E82">
        <f>GT!N82</f>
        <v>25</v>
      </c>
      <c r="F82">
        <f t="shared" si="10"/>
        <v>72</v>
      </c>
      <c r="G82">
        <f t="shared" si="11"/>
        <v>24.6</v>
      </c>
      <c r="H82" s="112"/>
      <c r="I82">
        <f>BRPL_EOD!AA82+BRPL_EOD!AB82</f>
        <v>11.21</v>
      </c>
      <c r="J82">
        <f>BYPL_EOD!AA82+BYPL_EOD!AB82</f>
        <v>6.14</v>
      </c>
      <c r="K82">
        <f>MES_EOD!AA82+MES_EOD!AB82</f>
        <v>0</v>
      </c>
      <c r="L82">
        <f>NDMC_EOD!AA82+NDMC_EOD!AB82</f>
        <v>1.34</v>
      </c>
      <c r="M82">
        <f>TPDDL_EOD!AA82+TPDDL_EOD!AB82</f>
        <v>8.01</v>
      </c>
      <c r="N82">
        <f t="shared" si="6"/>
        <v>26.700000000000003</v>
      </c>
      <c r="O82" s="112">
        <f t="shared" si="7"/>
        <v>-2.1000000000000014</v>
      </c>
      <c r="P82">
        <v>10.328314606741573</v>
      </c>
      <c r="Q82">
        <v>5.657078651685393</v>
      </c>
      <c r="R82">
        <v>0</v>
      </c>
      <c r="S82">
        <v>1.2346067415730337</v>
      </c>
      <c r="T82">
        <v>7.379999999999999</v>
      </c>
      <c r="U82" s="114">
        <f t="shared" si="8"/>
        <v>24.6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-0.4</v>
      </c>
      <c r="E83">
        <f>GT!N83</f>
        <v>25</v>
      </c>
      <c r="F83">
        <f t="shared" si="10"/>
        <v>72</v>
      </c>
      <c r="G83">
        <f t="shared" si="11"/>
        <v>24.6</v>
      </c>
      <c r="H83" s="112"/>
      <c r="I83">
        <f>BRPL_EOD!AA83+BRPL_EOD!AB83</f>
        <v>11.21</v>
      </c>
      <c r="J83">
        <f>BYPL_EOD!AA83+BYPL_EOD!AB83</f>
        <v>6.14</v>
      </c>
      <c r="K83">
        <f>MES_EOD!AA83+MES_EOD!AB83</f>
        <v>0</v>
      </c>
      <c r="L83">
        <f>NDMC_EOD!AA83+NDMC_EOD!AB83</f>
        <v>1.34</v>
      </c>
      <c r="M83">
        <f>TPDDL_EOD!AA83+TPDDL_EOD!AB83</f>
        <v>8.01</v>
      </c>
      <c r="N83">
        <f t="shared" si="6"/>
        <v>26.700000000000003</v>
      </c>
      <c r="O83" s="112">
        <f t="shared" si="7"/>
        <v>-2.1000000000000014</v>
      </c>
      <c r="P83">
        <v>10.328314606741573</v>
      </c>
      <c r="Q83">
        <v>5.657078651685393</v>
      </c>
      <c r="R83">
        <v>0</v>
      </c>
      <c r="S83">
        <v>1.2346067415730337</v>
      </c>
      <c r="T83">
        <v>7.379999999999999</v>
      </c>
      <c r="U83" s="114">
        <f t="shared" si="8"/>
        <v>24.6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-0.4</v>
      </c>
      <c r="E84">
        <f>GT!N84</f>
        <v>25</v>
      </c>
      <c r="F84">
        <f t="shared" si="10"/>
        <v>72</v>
      </c>
      <c r="G84">
        <f t="shared" si="11"/>
        <v>24.6</v>
      </c>
      <c r="H84" s="112"/>
      <c r="I84">
        <f>BRPL_EOD!AA84+BRPL_EOD!AB84</f>
        <v>11.21</v>
      </c>
      <c r="J84">
        <f>BYPL_EOD!AA84+BYPL_EOD!AB84</f>
        <v>6.14</v>
      </c>
      <c r="K84">
        <f>MES_EOD!AA84+MES_EOD!AB84</f>
        <v>0</v>
      </c>
      <c r="L84">
        <f>NDMC_EOD!AA84+NDMC_EOD!AB84</f>
        <v>1.34</v>
      </c>
      <c r="M84">
        <f>TPDDL_EOD!AA84+TPDDL_EOD!AB84</f>
        <v>8.01</v>
      </c>
      <c r="N84">
        <f t="shared" si="6"/>
        <v>26.700000000000003</v>
      </c>
      <c r="O84" s="112">
        <f t="shared" si="7"/>
        <v>-2.1000000000000014</v>
      </c>
      <c r="P84">
        <v>10.328314606741573</v>
      </c>
      <c r="Q84">
        <v>5.657078651685393</v>
      </c>
      <c r="R84">
        <v>0</v>
      </c>
      <c r="S84">
        <v>1.2346067415730337</v>
      </c>
      <c r="T84">
        <v>7.379999999999999</v>
      </c>
      <c r="U84" s="114">
        <f t="shared" si="8"/>
        <v>24.6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-0.4</v>
      </c>
      <c r="E85">
        <f>GT!N85</f>
        <v>25</v>
      </c>
      <c r="F85">
        <f t="shared" si="10"/>
        <v>72</v>
      </c>
      <c r="G85">
        <f t="shared" si="11"/>
        <v>24.6</v>
      </c>
      <c r="H85" s="112"/>
      <c r="I85">
        <f>BRPL_EOD!AA85+BRPL_EOD!AB85</f>
        <v>11.21</v>
      </c>
      <c r="J85">
        <f>BYPL_EOD!AA85+BYPL_EOD!AB85</f>
        <v>6.14</v>
      </c>
      <c r="K85">
        <f>MES_EOD!AA85+MES_EOD!AB85</f>
        <v>0</v>
      </c>
      <c r="L85">
        <f>NDMC_EOD!AA85+NDMC_EOD!AB85</f>
        <v>1.34</v>
      </c>
      <c r="M85">
        <f>TPDDL_EOD!AA85+TPDDL_EOD!AB85</f>
        <v>8.01</v>
      </c>
      <c r="N85">
        <f t="shared" si="6"/>
        <v>26.700000000000003</v>
      </c>
      <c r="O85" s="112">
        <f t="shared" si="7"/>
        <v>-2.1000000000000014</v>
      </c>
      <c r="P85">
        <v>10.328314606741573</v>
      </c>
      <c r="Q85">
        <v>5.657078651685393</v>
      </c>
      <c r="R85">
        <v>0</v>
      </c>
      <c r="S85">
        <v>1.2346067415730337</v>
      </c>
      <c r="T85">
        <v>7.379999999999999</v>
      </c>
      <c r="U85" s="114">
        <f t="shared" si="8"/>
        <v>24.6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-0.4</v>
      </c>
      <c r="E86">
        <f>GT!N86</f>
        <v>25</v>
      </c>
      <c r="F86">
        <f t="shared" si="10"/>
        <v>72</v>
      </c>
      <c r="G86">
        <f t="shared" si="11"/>
        <v>24.6</v>
      </c>
      <c r="H86" s="112"/>
      <c r="I86">
        <f>BRPL_EOD!AA86+BRPL_EOD!AB86</f>
        <v>10.38</v>
      </c>
      <c r="J86">
        <f>BYPL_EOD!AA86+BYPL_EOD!AB86</f>
        <v>5.69</v>
      </c>
      <c r="K86">
        <f>MES_EOD!AA86+MES_EOD!AB86</f>
        <v>0</v>
      </c>
      <c r="L86">
        <f>NDMC_EOD!AA86+NDMC_EOD!AB86</f>
        <v>1.24</v>
      </c>
      <c r="M86">
        <f>TPDDL_EOD!AA86+TPDDL_EOD!AB86</f>
        <v>7.42</v>
      </c>
      <c r="N86">
        <f t="shared" si="6"/>
        <v>24.729999999999997</v>
      </c>
      <c r="O86" s="112">
        <f t="shared" si="7"/>
        <v>-0.12999999999999545</v>
      </c>
      <c r="P86">
        <v>10.325434694702793</v>
      </c>
      <c r="Q86">
        <v>5.6600889607763865</v>
      </c>
      <c r="R86">
        <v>0</v>
      </c>
      <c r="S86">
        <v>1.2334816012939751</v>
      </c>
      <c r="T86">
        <v>7.380994743226851</v>
      </c>
      <c r="U86" s="114">
        <f t="shared" si="8"/>
        <v>24.600000000000005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-0.4</v>
      </c>
      <c r="E87">
        <f>GT!N87</f>
        <v>25</v>
      </c>
      <c r="F87">
        <f t="shared" si="10"/>
        <v>72</v>
      </c>
      <c r="G87">
        <f t="shared" si="11"/>
        <v>24.6</v>
      </c>
      <c r="H87" s="112"/>
      <c r="I87">
        <f>BRPL_EOD!AA87+BRPL_EOD!AB87</f>
        <v>10.38</v>
      </c>
      <c r="J87">
        <f>BYPL_EOD!AA87+BYPL_EOD!AB87</f>
        <v>5.69</v>
      </c>
      <c r="K87">
        <f>MES_EOD!AA87+MES_EOD!AB87</f>
        <v>0</v>
      </c>
      <c r="L87">
        <f>NDMC_EOD!AA87+NDMC_EOD!AB87</f>
        <v>1.24</v>
      </c>
      <c r="M87">
        <f>TPDDL_EOD!AA87+TPDDL_EOD!AB87</f>
        <v>7.42</v>
      </c>
      <c r="N87">
        <f t="shared" si="6"/>
        <v>24.729999999999997</v>
      </c>
      <c r="O87" s="112">
        <f t="shared" si="7"/>
        <v>-0.12999999999999545</v>
      </c>
      <c r="P87">
        <v>10.325434694702793</v>
      </c>
      <c r="Q87">
        <v>5.6600889607763865</v>
      </c>
      <c r="R87">
        <v>0</v>
      </c>
      <c r="S87">
        <v>1.2334816012939751</v>
      </c>
      <c r="T87">
        <v>7.380994743226851</v>
      </c>
      <c r="U87" s="114">
        <f t="shared" si="8"/>
        <v>24.600000000000005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-0.4</v>
      </c>
      <c r="E88">
        <f>GT!N88</f>
        <v>25</v>
      </c>
      <c r="F88">
        <f t="shared" si="10"/>
        <v>72</v>
      </c>
      <c r="G88">
        <f t="shared" si="11"/>
        <v>24.6</v>
      </c>
      <c r="H88" s="112"/>
      <c r="I88">
        <f>BRPL_EOD!AA88+BRPL_EOD!AB88</f>
        <v>10.38</v>
      </c>
      <c r="J88">
        <f>BYPL_EOD!AA88+BYPL_EOD!AB88</f>
        <v>5.69</v>
      </c>
      <c r="K88">
        <f>MES_EOD!AA88+MES_EOD!AB88</f>
        <v>0</v>
      </c>
      <c r="L88">
        <f>NDMC_EOD!AA88+NDMC_EOD!AB88</f>
        <v>1.24</v>
      </c>
      <c r="M88">
        <f>TPDDL_EOD!AA88+TPDDL_EOD!AB88</f>
        <v>7.42</v>
      </c>
      <c r="N88">
        <f t="shared" si="6"/>
        <v>24.729999999999997</v>
      </c>
      <c r="O88" s="112">
        <f t="shared" si="7"/>
        <v>-0.12999999999999545</v>
      </c>
      <c r="P88">
        <v>10.325434694702793</v>
      </c>
      <c r="Q88">
        <v>5.6600889607763865</v>
      </c>
      <c r="R88">
        <v>0</v>
      </c>
      <c r="S88">
        <v>1.2334816012939751</v>
      </c>
      <c r="T88">
        <v>7.380994743226851</v>
      </c>
      <c r="U88" s="114">
        <f t="shared" si="8"/>
        <v>24.600000000000005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-0.4</v>
      </c>
      <c r="E89">
        <f>GT!N89</f>
        <v>25</v>
      </c>
      <c r="F89">
        <f t="shared" si="10"/>
        <v>72</v>
      </c>
      <c r="G89">
        <f t="shared" si="11"/>
        <v>24.6</v>
      </c>
      <c r="H89" s="112"/>
      <c r="I89">
        <f>BRPL_EOD!AA89+BRPL_EOD!AB89</f>
        <v>10.38</v>
      </c>
      <c r="J89">
        <f>BYPL_EOD!AA89+BYPL_EOD!AB89</f>
        <v>5.69</v>
      </c>
      <c r="K89">
        <f>MES_EOD!AA89+MES_EOD!AB89</f>
        <v>0</v>
      </c>
      <c r="L89">
        <f>NDMC_EOD!AA89+NDMC_EOD!AB89</f>
        <v>1.24</v>
      </c>
      <c r="M89">
        <f>TPDDL_EOD!AA89+TPDDL_EOD!AB89</f>
        <v>7.42</v>
      </c>
      <c r="N89">
        <f t="shared" si="6"/>
        <v>24.729999999999997</v>
      </c>
      <c r="O89" s="112">
        <f t="shared" si="7"/>
        <v>-0.12999999999999545</v>
      </c>
      <c r="P89">
        <v>10.325434694702793</v>
      </c>
      <c r="Q89">
        <v>5.6600889607763865</v>
      </c>
      <c r="R89">
        <v>0</v>
      </c>
      <c r="S89">
        <v>1.2334816012939751</v>
      </c>
      <c r="T89">
        <v>7.380994743226851</v>
      </c>
      <c r="U89" s="114">
        <f t="shared" si="8"/>
        <v>24.600000000000005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-0.4</v>
      </c>
      <c r="E90">
        <f>GT!N90</f>
        <v>25</v>
      </c>
      <c r="F90">
        <f t="shared" si="10"/>
        <v>72</v>
      </c>
      <c r="G90">
        <f t="shared" si="11"/>
        <v>24.6</v>
      </c>
      <c r="H90" s="112"/>
      <c r="I90">
        <f>BRPL_EOD!AA90+BRPL_EOD!AB90</f>
        <v>10.38</v>
      </c>
      <c r="J90">
        <f>BYPL_EOD!AA90+BYPL_EOD!AB90</f>
        <v>5.69</v>
      </c>
      <c r="K90">
        <f>MES_EOD!AA90+MES_EOD!AB90</f>
        <v>0</v>
      </c>
      <c r="L90">
        <f>NDMC_EOD!AA90+NDMC_EOD!AB90</f>
        <v>1.24</v>
      </c>
      <c r="M90">
        <f>TPDDL_EOD!AA90+TPDDL_EOD!AB90</f>
        <v>7.42</v>
      </c>
      <c r="N90">
        <f t="shared" si="6"/>
        <v>24.729999999999997</v>
      </c>
      <c r="O90" s="112">
        <f t="shared" si="7"/>
        <v>-0.12999999999999545</v>
      </c>
      <c r="P90">
        <v>10.325434694702793</v>
      </c>
      <c r="Q90">
        <v>5.6600889607763865</v>
      </c>
      <c r="R90">
        <v>0</v>
      </c>
      <c r="S90">
        <v>1.2334816012939751</v>
      </c>
      <c r="T90">
        <v>7.380994743226851</v>
      </c>
      <c r="U90" s="114">
        <f t="shared" si="8"/>
        <v>24.600000000000005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-0.4</v>
      </c>
      <c r="E91">
        <f>GT!N91</f>
        <v>25</v>
      </c>
      <c r="F91">
        <f t="shared" si="10"/>
        <v>72</v>
      </c>
      <c r="G91">
        <f t="shared" si="11"/>
        <v>24.6</v>
      </c>
      <c r="H91" s="112"/>
      <c r="I91">
        <f>BRPL_EOD!AA91+BRPL_EOD!AB91</f>
        <v>10.38</v>
      </c>
      <c r="J91">
        <f>BYPL_EOD!AA91+BYPL_EOD!AB91</f>
        <v>5.69</v>
      </c>
      <c r="K91">
        <f>MES_EOD!AA91+MES_EOD!AB91</f>
        <v>0</v>
      </c>
      <c r="L91">
        <f>NDMC_EOD!AA91+NDMC_EOD!AB91</f>
        <v>1.24</v>
      </c>
      <c r="M91">
        <f>TPDDL_EOD!AA91+TPDDL_EOD!AB91</f>
        <v>7.42</v>
      </c>
      <c r="N91">
        <f t="shared" si="6"/>
        <v>24.729999999999997</v>
      </c>
      <c r="O91" s="112">
        <f t="shared" si="7"/>
        <v>-0.12999999999999545</v>
      </c>
      <c r="P91">
        <v>10.325434694702793</v>
      </c>
      <c r="Q91">
        <v>5.6600889607763865</v>
      </c>
      <c r="R91">
        <v>0</v>
      </c>
      <c r="S91">
        <v>1.2334816012939751</v>
      </c>
      <c r="T91">
        <v>7.380994743226851</v>
      </c>
      <c r="U91" s="114">
        <f t="shared" si="8"/>
        <v>24.600000000000005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-0.4</v>
      </c>
      <c r="E92">
        <f>GT!N92</f>
        <v>25</v>
      </c>
      <c r="F92">
        <f t="shared" si="10"/>
        <v>72</v>
      </c>
      <c r="G92">
        <f t="shared" si="11"/>
        <v>24.6</v>
      </c>
      <c r="H92" s="112"/>
      <c r="I92">
        <f>BRPL_EOD!AA92+BRPL_EOD!AB92</f>
        <v>10.38</v>
      </c>
      <c r="J92">
        <f>BYPL_EOD!AA92+BYPL_EOD!AB92</f>
        <v>5.69</v>
      </c>
      <c r="K92">
        <f>MES_EOD!AA92+MES_EOD!AB92</f>
        <v>0</v>
      </c>
      <c r="L92">
        <f>NDMC_EOD!AA92+NDMC_EOD!AB92</f>
        <v>1.24</v>
      </c>
      <c r="M92">
        <f>TPDDL_EOD!AA92+TPDDL_EOD!AB92</f>
        <v>7.42</v>
      </c>
      <c r="N92">
        <f t="shared" si="6"/>
        <v>24.729999999999997</v>
      </c>
      <c r="O92" s="112">
        <f t="shared" si="7"/>
        <v>-0.12999999999999545</v>
      </c>
      <c r="P92">
        <v>10.325434694702793</v>
      </c>
      <c r="Q92">
        <v>5.6600889607763865</v>
      </c>
      <c r="R92">
        <v>0</v>
      </c>
      <c r="S92">
        <v>1.2334816012939751</v>
      </c>
      <c r="T92">
        <v>7.380994743226851</v>
      </c>
      <c r="U92" s="114">
        <f t="shared" si="8"/>
        <v>24.600000000000005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-0.4</v>
      </c>
      <c r="E93">
        <f>GT!N93</f>
        <v>25</v>
      </c>
      <c r="F93">
        <f t="shared" si="10"/>
        <v>72</v>
      </c>
      <c r="G93">
        <f t="shared" si="11"/>
        <v>24.6</v>
      </c>
      <c r="H93" s="112"/>
      <c r="I93">
        <f>BRPL_EOD!AA93+BRPL_EOD!AB93</f>
        <v>10.79</v>
      </c>
      <c r="J93">
        <f>BYPL_EOD!AA93+BYPL_EOD!AB93</f>
        <v>8.99</v>
      </c>
      <c r="K93">
        <f>MES_EOD!AA93+MES_EOD!AB93</f>
        <v>0</v>
      </c>
      <c r="L93">
        <f>NDMC_EOD!AA93+NDMC_EOD!AB93</f>
        <v>1.42</v>
      </c>
      <c r="M93">
        <f>TPDDL_EOD!AA93+TPDDL_EOD!AB93</f>
        <v>10.79</v>
      </c>
      <c r="N93">
        <f t="shared" si="6"/>
        <v>31.990000000000002</v>
      </c>
      <c r="O93" s="112">
        <f t="shared" si="7"/>
        <v>-7.3900000000000006</v>
      </c>
      <c r="P93">
        <v>8.2974054391997498</v>
      </c>
      <c r="Q93">
        <v>6.9132228821506718</v>
      </c>
      <c r="R93">
        <v>0</v>
      </c>
      <c r="S93">
        <v>1.091966239449828</v>
      </c>
      <c r="T93">
        <v>8.2974054391997498</v>
      </c>
      <c r="U93" s="114">
        <f t="shared" si="8"/>
        <v>24.599999999999998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-0.4</v>
      </c>
      <c r="E94">
        <f>GT!N94</f>
        <v>25</v>
      </c>
      <c r="F94">
        <f t="shared" si="10"/>
        <v>72</v>
      </c>
      <c r="G94">
        <f t="shared" si="11"/>
        <v>24.6</v>
      </c>
      <c r="H94" s="112"/>
      <c r="I94">
        <f>BRPL_EOD!AA94+BRPL_EOD!AB94</f>
        <v>10.38</v>
      </c>
      <c r="J94">
        <f>BYPL_EOD!AA94+BYPL_EOD!AB94</f>
        <v>5.69</v>
      </c>
      <c r="K94">
        <f>MES_EOD!AA94+MES_EOD!AB94</f>
        <v>0</v>
      </c>
      <c r="L94">
        <f>NDMC_EOD!AA94+NDMC_EOD!AB94</f>
        <v>1.24</v>
      </c>
      <c r="M94">
        <f>TPDDL_EOD!AA94+TPDDL_EOD!AB94</f>
        <v>7.42</v>
      </c>
      <c r="N94">
        <f t="shared" si="6"/>
        <v>24.729999999999997</v>
      </c>
      <c r="O94" s="112">
        <f t="shared" si="7"/>
        <v>-0.12999999999999545</v>
      </c>
      <c r="P94">
        <v>10.325434694702793</v>
      </c>
      <c r="Q94">
        <v>5.6600889607763865</v>
      </c>
      <c r="R94">
        <v>0</v>
      </c>
      <c r="S94">
        <v>1.2334816012939751</v>
      </c>
      <c r="T94">
        <v>7.380994743226851</v>
      </c>
      <c r="U94" s="114">
        <f t="shared" si="8"/>
        <v>24.600000000000005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12"/>
      <c r="I95">
        <f>BRPL_EOD!AA95+BRPL_EOD!AB95</f>
        <v>10.79</v>
      </c>
      <c r="J95">
        <f>BYPL_EOD!AA95+BYPL_EOD!AB95</f>
        <v>8.99</v>
      </c>
      <c r="K95">
        <f>MES_EOD!AA95+MES_EOD!AB95</f>
        <v>0</v>
      </c>
      <c r="L95">
        <f>NDMC_EOD!AA95+NDMC_EOD!AB95</f>
        <v>1.42</v>
      </c>
      <c r="M95">
        <f>TPDDL_EOD!AA95+TPDDL_EOD!AB95</f>
        <v>10.79</v>
      </c>
      <c r="N95">
        <f t="shared" si="6"/>
        <v>31.990000000000002</v>
      </c>
      <c r="O95" s="112">
        <f t="shared" si="7"/>
        <v>-0.39000000000000057</v>
      </c>
      <c r="P95">
        <v>10.65845576742732</v>
      </c>
      <c r="Q95">
        <v>8.8804001250390741</v>
      </c>
      <c r="R95">
        <v>0</v>
      </c>
      <c r="S95">
        <v>1.4026883401062831</v>
      </c>
      <c r="T95">
        <v>10.65845576742732</v>
      </c>
      <c r="U95" s="114">
        <f t="shared" si="8"/>
        <v>31.599999999999998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12"/>
      <c r="I96">
        <f>BRPL_EOD!AA96+BRPL_EOD!AB96</f>
        <v>10.79</v>
      </c>
      <c r="J96">
        <f>BYPL_EOD!AA96+BYPL_EOD!AB96</f>
        <v>8.99</v>
      </c>
      <c r="K96">
        <f>MES_EOD!AA96+MES_EOD!AB96</f>
        <v>0</v>
      </c>
      <c r="L96">
        <f>NDMC_EOD!AA96+NDMC_EOD!AB96</f>
        <v>1.42</v>
      </c>
      <c r="M96">
        <f>TPDDL_EOD!AA96+TPDDL_EOD!AB96</f>
        <v>10.79</v>
      </c>
      <c r="N96">
        <f t="shared" si="6"/>
        <v>31.990000000000002</v>
      </c>
      <c r="O96" s="112">
        <f t="shared" si="7"/>
        <v>-0.39000000000000057</v>
      </c>
      <c r="P96">
        <v>10.65845576742732</v>
      </c>
      <c r="Q96">
        <v>8.8804001250390741</v>
      </c>
      <c r="R96">
        <v>0</v>
      </c>
      <c r="S96">
        <v>1.4026883401062831</v>
      </c>
      <c r="T96">
        <v>10.65845576742732</v>
      </c>
      <c r="U96" s="114">
        <f t="shared" si="8"/>
        <v>31.599999999999998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12"/>
      <c r="I97">
        <f>BRPL_EOD!AA97+BRPL_EOD!AB97</f>
        <v>10.79</v>
      </c>
      <c r="J97">
        <f>BYPL_EOD!AA97+BYPL_EOD!AB97</f>
        <v>8.99</v>
      </c>
      <c r="K97">
        <f>MES_EOD!AA97+MES_EOD!AB97</f>
        <v>0</v>
      </c>
      <c r="L97">
        <f>NDMC_EOD!AA97+NDMC_EOD!AB97</f>
        <v>1.42</v>
      </c>
      <c r="M97">
        <f>TPDDL_EOD!AA97+TPDDL_EOD!AB97</f>
        <v>10.79</v>
      </c>
      <c r="N97">
        <f t="shared" si="6"/>
        <v>31.990000000000002</v>
      </c>
      <c r="O97" s="112">
        <f t="shared" si="7"/>
        <v>-0.39000000000000057</v>
      </c>
      <c r="P97">
        <v>10.65845576742732</v>
      </c>
      <c r="Q97">
        <v>8.8804001250390741</v>
      </c>
      <c r="R97">
        <v>0</v>
      </c>
      <c r="S97">
        <v>1.4026883401062831</v>
      </c>
      <c r="T97">
        <v>10.65845576742732</v>
      </c>
      <c r="U97" s="114">
        <f t="shared" si="8"/>
        <v>31.599999999999998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12"/>
      <c r="I98">
        <f>BRPL_EOD!AA98+BRPL_EOD!AB98</f>
        <v>10.79</v>
      </c>
      <c r="J98">
        <f>BYPL_EOD!AA98+BYPL_EOD!AB98</f>
        <v>8.99</v>
      </c>
      <c r="K98">
        <f>MES_EOD!AA98+MES_EOD!AB98</f>
        <v>0</v>
      </c>
      <c r="L98">
        <f>NDMC_EOD!AA98+NDMC_EOD!AB98</f>
        <v>1.42</v>
      </c>
      <c r="M98">
        <f>TPDDL_EOD!AA98+TPDDL_EOD!AB98</f>
        <v>10.79</v>
      </c>
      <c r="N98">
        <f t="shared" si="6"/>
        <v>31.990000000000002</v>
      </c>
      <c r="O98" s="112">
        <f t="shared" si="7"/>
        <v>-0.39000000000000057</v>
      </c>
      <c r="P98">
        <v>10.65845576742732</v>
      </c>
      <c r="Q98">
        <v>8.8804001250390741</v>
      </c>
      <c r="R98">
        <v>0</v>
      </c>
      <c r="S98">
        <v>1.4026883401062831</v>
      </c>
      <c r="T98">
        <v>10.65845576742732</v>
      </c>
      <c r="U98" s="114">
        <f t="shared" si="8"/>
        <v>31.599999999999998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1.575</v>
      </c>
      <c r="C99" s="114">
        <f t="shared" ref="C99:U99" si="12">SUM(C3:C98)/4000</f>
        <v>0.21</v>
      </c>
      <c r="D99" s="114">
        <f t="shared" si="12"/>
        <v>0.5671499999999986</v>
      </c>
      <c r="E99" s="114">
        <f t="shared" si="12"/>
        <v>0.17499999999999999</v>
      </c>
      <c r="F99" s="114">
        <f t="shared" si="12"/>
        <v>1.7849999999999999</v>
      </c>
      <c r="G99" s="114">
        <f t="shared" si="12"/>
        <v>0.74214999999999864</v>
      </c>
      <c r="H99" s="114"/>
      <c r="I99" s="114">
        <f t="shared" si="12"/>
        <v>0.25527499999999981</v>
      </c>
      <c r="J99" s="114">
        <f t="shared" si="12"/>
        <v>0.14561000000000004</v>
      </c>
      <c r="K99" s="114">
        <f t="shared" si="12"/>
        <v>0</v>
      </c>
      <c r="L99" s="114">
        <f t="shared" si="12"/>
        <v>3.2932499999999976E-2</v>
      </c>
      <c r="M99" s="114">
        <f t="shared" si="12"/>
        <v>0.22970999999999975</v>
      </c>
      <c r="N99" s="114">
        <f t="shared" si="12"/>
        <v>0.66352750000000016</v>
      </c>
      <c r="O99" s="114">
        <f t="shared" si="12"/>
        <v>7.862250000000004E-2</v>
      </c>
      <c r="P99" s="114">
        <f t="shared" si="12"/>
        <v>0.288571693184486</v>
      </c>
      <c r="Q99" s="114">
        <f t="shared" si="12"/>
        <v>0.16361421675404011</v>
      </c>
      <c r="R99" s="114">
        <f t="shared" si="12"/>
        <v>0</v>
      </c>
      <c r="S99" s="114">
        <f t="shared" si="12"/>
        <v>3.6893644783881324E-2</v>
      </c>
      <c r="T99" s="114">
        <f t="shared" si="12"/>
        <v>0.25307044527759304</v>
      </c>
      <c r="U99" s="114">
        <f t="shared" si="12"/>
        <v>0.74214999999999864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Q104" sqref="Q10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-6.0000000000000009</v>
      </c>
      <c r="E49">
        <f>BAWANA!AM49</f>
        <v>0</v>
      </c>
      <c r="F49">
        <f t="shared" si="4"/>
        <v>256</v>
      </c>
      <c r="G49">
        <f t="shared" si="5"/>
        <v>-6.0000000000000009</v>
      </c>
      <c r="H49" s="112"/>
      <c r="I49">
        <f>BRPL_EOD!AI49+BRPL_EOD!AJ49</f>
        <v>-2.33</v>
      </c>
      <c r="J49">
        <f>BYPL_EOD!AI49+BYPL_EOD!AJ49</f>
        <v>-1.35</v>
      </c>
      <c r="K49">
        <f>MES_EOD!AI49+MES_EOD!AJ49</f>
        <v>-0.14000000000000001</v>
      </c>
      <c r="L49">
        <f>NDMC_EOD!AI49+NDMC_EOD!AJ49</f>
        <v>-0.55000000000000004</v>
      </c>
      <c r="M49">
        <f>TPDDL_EOD!AI49+TPDDL_EOD!AJ49</f>
        <v>-1.63</v>
      </c>
      <c r="N49">
        <f t="shared" si="0"/>
        <v>-6</v>
      </c>
      <c r="O49" s="112">
        <f t="shared" si="1"/>
        <v>0</v>
      </c>
      <c r="P49">
        <v>-2.3300000000000005</v>
      </c>
      <c r="Q49">
        <v>-1.3500000000000003</v>
      </c>
      <c r="R49">
        <v>-0.14000000000000004</v>
      </c>
      <c r="S49">
        <v>-0.55000000000000016</v>
      </c>
      <c r="T49">
        <v>-1.6300000000000001</v>
      </c>
      <c r="U49" s="114">
        <f t="shared" si="2"/>
        <v>-6.0000000000000009</v>
      </c>
      <c r="V49" s="112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-6.0000000000000009</v>
      </c>
      <c r="E50">
        <f>BAWANA!AM50</f>
        <v>0</v>
      </c>
      <c r="F50">
        <f t="shared" si="4"/>
        <v>256</v>
      </c>
      <c r="G50">
        <f t="shared" si="5"/>
        <v>-6.0000000000000009</v>
      </c>
      <c r="H50" s="112"/>
      <c r="I50">
        <f>BRPL_EOD!AI50+BRPL_EOD!AJ50</f>
        <v>-2.33</v>
      </c>
      <c r="J50">
        <f>BYPL_EOD!AI50+BYPL_EOD!AJ50</f>
        <v>-1.35</v>
      </c>
      <c r="K50">
        <f>MES_EOD!AI50+MES_EOD!AJ50</f>
        <v>-0.14000000000000001</v>
      </c>
      <c r="L50">
        <f>NDMC_EOD!AI50+NDMC_EOD!AJ50</f>
        <v>-0.55000000000000004</v>
      </c>
      <c r="M50">
        <f>TPDDL_EOD!AI50+TPDDL_EOD!AJ50</f>
        <v>-1.63</v>
      </c>
      <c r="N50">
        <f t="shared" si="0"/>
        <v>-6</v>
      </c>
      <c r="O50" s="112">
        <f t="shared" si="1"/>
        <v>0</v>
      </c>
      <c r="P50">
        <v>-2.3300000000000005</v>
      </c>
      <c r="Q50">
        <v>-1.3500000000000003</v>
      </c>
      <c r="R50">
        <v>-0.14000000000000004</v>
      </c>
      <c r="S50">
        <v>-0.55000000000000016</v>
      </c>
      <c r="T50">
        <v>-1.6300000000000001</v>
      </c>
      <c r="U50" s="114">
        <f t="shared" si="2"/>
        <v>-6.0000000000000009</v>
      </c>
      <c r="V50" s="112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-6.0000000000000009</v>
      </c>
      <c r="E51">
        <f>BAWANA!AM51</f>
        <v>0</v>
      </c>
      <c r="F51">
        <f t="shared" si="4"/>
        <v>256</v>
      </c>
      <c r="G51">
        <f t="shared" si="5"/>
        <v>-6.0000000000000009</v>
      </c>
      <c r="H51" s="112"/>
      <c r="I51">
        <f>BRPL_EOD!AI51+BRPL_EOD!AJ51</f>
        <v>-2.33</v>
      </c>
      <c r="J51">
        <f>BYPL_EOD!AI51+BYPL_EOD!AJ51</f>
        <v>-1.35</v>
      </c>
      <c r="K51">
        <f>MES_EOD!AI51+MES_EOD!AJ51</f>
        <v>-0.14000000000000001</v>
      </c>
      <c r="L51">
        <f>NDMC_EOD!AI51+NDMC_EOD!AJ51</f>
        <v>-0.55000000000000004</v>
      </c>
      <c r="M51">
        <f>TPDDL_EOD!AI51+TPDDL_EOD!AJ51</f>
        <v>-1.63</v>
      </c>
      <c r="N51">
        <f t="shared" si="0"/>
        <v>-6</v>
      </c>
      <c r="O51" s="112">
        <f t="shared" si="1"/>
        <v>0</v>
      </c>
      <c r="P51">
        <v>-2.3300000000000005</v>
      </c>
      <c r="Q51">
        <v>-1.3500000000000003</v>
      </c>
      <c r="R51">
        <v>-0.14000000000000004</v>
      </c>
      <c r="S51">
        <v>-0.55000000000000016</v>
      </c>
      <c r="T51">
        <v>-1.6300000000000001</v>
      </c>
      <c r="U51" s="114">
        <f t="shared" si="2"/>
        <v>-6.0000000000000009</v>
      </c>
      <c r="V51" s="112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-6.0000000000000009</v>
      </c>
      <c r="E52">
        <f>BAWANA!AM52</f>
        <v>0</v>
      </c>
      <c r="F52">
        <f t="shared" si="4"/>
        <v>256</v>
      </c>
      <c r="G52">
        <f t="shared" si="5"/>
        <v>-6.0000000000000009</v>
      </c>
      <c r="H52" s="112"/>
      <c r="I52">
        <f>BRPL_EOD!AI52+BRPL_EOD!AJ52</f>
        <v>-2.33</v>
      </c>
      <c r="J52">
        <f>BYPL_EOD!AI52+BYPL_EOD!AJ52</f>
        <v>-1.35</v>
      </c>
      <c r="K52">
        <f>MES_EOD!AI52+MES_EOD!AJ52</f>
        <v>-0.14000000000000001</v>
      </c>
      <c r="L52">
        <f>NDMC_EOD!AI52+NDMC_EOD!AJ52</f>
        <v>-0.55000000000000004</v>
      </c>
      <c r="M52">
        <f>TPDDL_EOD!AI52+TPDDL_EOD!AJ52</f>
        <v>-1.63</v>
      </c>
      <c r="N52">
        <f t="shared" si="0"/>
        <v>-6</v>
      </c>
      <c r="O52" s="112">
        <f t="shared" si="1"/>
        <v>0</v>
      </c>
      <c r="P52">
        <v>-2.3300000000000005</v>
      </c>
      <c r="Q52">
        <v>-1.3500000000000003</v>
      </c>
      <c r="R52">
        <v>-0.14000000000000004</v>
      </c>
      <c r="S52">
        <v>-0.55000000000000016</v>
      </c>
      <c r="T52">
        <v>-1.6300000000000001</v>
      </c>
      <c r="U52" s="114">
        <f t="shared" si="2"/>
        <v>-6.0000000000000009</v>
      </c>
      <c r="V52" s="112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-6.0000000000000009</v>
      </c>
      <c r="E53">
        <f>BAWANA!AM53</f>
        <v>0</v>
      </c>
      <c r="F53">
        <f t="shared" si="4"/>
        <v>256</v>
      </c>
      <c r="G53">
        <f t="shared" si="5"/>
        <v>-6.0000000000000009</v>
      </c>
      <c r="H53" s="112"/>
      <c r="I53">
        <f>BRPL_EOD!AI53+BRPL_EOD!AJ53</f>
        <v>-2.33</v>
      </c>
      <c r="J53">
        <f>BYPL_EOD!AI53+BYPL_EOD!AJ53</f>
        <v>-1.35</v>
      </c>
      <c r="K53">
        <f>MES_EOD!AI53+MES_EOD!AJ53</f>
        <v>-0.14000000000000001</v>
      </c>
      <c r="L53">
        <f>NDMC_EOD!AI53+NDMC_EOD!AJ53</f>
        <v>-0.55000000000000004</v>
      </c>
      <c r="M53">
        <f>TPDDL_EOD!AI53+TPDDL_EOD!AJ53</f>
        <v>-1.63</v>
      </c>
      <c r="N53">
        <f t="shared" si="0"/>
        <v>-6</v>
      </c>
      <c r="O53" s="112">
        <f t="shared" si="1"/>
        <v>0</v>
      </c>
      <c r="P53">
        <v>-2.3300000000000005</v>
      </c>
      <c r="Q53">
        <v>-1.3500000000000003</v>
      </c>
      <c r="R53">
        <v>-0.14000000000000004</v>
      </c>
      <c r="S53">
        <v>-0.55000000000000016</v>
      </c>
      <c r="T53">
        <v>-1.6300000000000001</v>
      </c>
      <c r="U53" s="114">
        <f t="shared" si="2"/>
        <v>-6.0000000000000009</v>
      </c>
      <c r="V53" s="112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-6.0000000000000009</v>
      </c>
      <c r="E54">
        <f>BAWANA!AM54</f>
        <v>0</v>
      </c>
      <c r="F54">
        <f t="shared" si="4"/>
        <v>256</v>
      </c>
      <c r="G54">
        <f t="shared" si="5"/>
        <v>-6.0000000000000009</v>
      </c>
      <c r="H54" s="112"/>
      <c r="I54">
        <f>BRPL_EOD!AI54+BRPL_EOD!AJ54</f>
        <v>-2.33</v>
      </c>
      <c r="J54">
        <f>BYPL_EOD!AI54+BYPL_EOD!AJ54</f>
        <v>-1.35</v>
      </c>
      <c r="K54">
        <f>MES_EOD!AI54+MES_EOD!AJ54</f>
        <v>-0.14000000000000001</v>
      </c>
      <c r="L54">
        <f>NDMC_EOD!AI54+NDMC_EOD!AJ54</f>
        <v>-0.55000000000000004</v>
      </c>
      <c r="M54">
        <f>TPDDL_EOD!AI54+TPDDL_EOD!AJ54</f>
        <v>-1.63</v>
      </c>
      <c r="N54">
        <f t="shared" si="0"/>
        <v>-6</v>
      </c>
      <c r="O54" s="112">
        <f t="shared" si="1"/>
        <v>0</v>
      </c>
      <c r="P54">
        <v>-2.3300000000000005</v>
      </c>
      <c r="Q54">
        <v>-1.3500000000000003</v>
      </c>
      <c r="R54">
        <v>-0.14000000000000004</v>
      </c>
      <c r="S54">
        <v>-0.55000000000000016</v>
      </c>
      <c r="T54">
        <v>-1.6300000000000001</v>
      </c>
      <c r="U54" s="114">
        <f t="shared" si="2"/>
        <v>-6.0000000000000009</v>
      </c>
      <c r="V54" s="112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-6.0000000000000009</v>
      </c>
      <c r="E55">
        <f>BAWANA!AM55</f>
        <v>0</v>
      </c>
      <c r="F55">
        <f t="shared" si="4"/>
        <v>256</v>
      </c>
      <c r="G55">
        <f t="shared" si="5"/>
        <v>-6.0000000000000009</v>
      </c>
      <c r="H55" s="112"/>
      <c r="I55">
        <f>BRPL_EOD!AI55+BRPL_EOD!AJ55</f>
        <v>-2.33</v>
      </c>
      <c r="J55">
        <f>BYPL_EOD!AI55+BYPL_EOD!AJ55</f>
        <v>-1.35</v>
      </c>
      <c r="K55">
        <f>MES_EOD!AI55+MES_EOD!AJ55</f>
        <v>-0.14000000000000001</v>
      </c>
      <c r="L55">
        <f>NDMC_EOD!AI55+NDMC_EOD!AJ55</f>
        <v>-0.55000000000000004</v>
      </c>
      <c r="M55">
        <f>TPDDL_EOD!AI55+TPDDL_EOD!AJ55</f>
        <v>-1.63</v>
      </c>
      <c r="N55">
        <f t="shared" si="0"/>
        <v>-6</v>
      </c>
      <c r="O55" s="112">
        <f t="shared" si="1"/>
        <v>0</v>
      </c>
      <c r="P55">
        <v>-2.3300000000000005</v>
      </c>
      <c r="Q55">
        <v>-1.3500000000000003</v>
      </c>
      <c r="R55">
        <v>-0.14000000000000004</v>
      </c>
      <c r="S55">
        <v>-0.55000000000000016</v>
      </c>
      <c r="T55">
        <v>-1.6300000000000001</v>
      </c>
      <c r="U55" s="114">
        <f t="shared" si="2"/>
        <v>-6.0000000000000009</v>
      </c>
      <c r="V55" s="112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-6.0000000000000009</v>
      </c>
      <c r="E56">
        <f>BAWANA!AM56</f>
        <v>0</v>
      </c>
      <c r="F56">
        <f t="shared" si="4"/>
        <v>256</v>
      </c>
      <c r="G56">
        <f t="shared" si="5"/>
        <v>-6.0000000000000009</v>
      </c>
      <c r="H56" s="112"/>
      <c r="I56">
        <f>BRPL_EOD!AI56+BRPL_EOD!AJ56</f>
        <v>-2.33</v>
      </c>
      <c r="J56">
        <f>BYPL_EOD!AI56+BYPL_EOD!AJ56</f>
        <v>-1.35</v>
      </c>
      <c r="K56">
        <f>MES_EOD!AI56+MES_EOD!AJ56</f>
        <v>-0.14000000000000001</v>
      </c>
      <c r="L56">
        <f>NDMC_EOD!AI56+NDMC_EOD!AJ56</f>
        <v>-0.55000000000000004</v>
      </c>
      <c r="M56">
        <f>TPDDL_EOD!AI56+TPDDL_EOD!AJ56</f>
        <v>-1.63</v>
      </c>
      <c r="N56">
        <f t="shared" si="0"/>
        <v>-6</v>
      </c>
      <c r="O56" s="112">
        <f t="shared" si="1"/>
        <v>0</v>
      </c>
      <c r="P56">
        <v>-2.3300000000000005</v>
      </c>
      <c r="Q56">
        <v>-1.3500000000000003</v>
      </c>
      <c r="R56">
        <v>-0.14000000000000004</v>
      </c>
      <c r="S56">
        <v>-0.55000000000000016</v>
      </c>
      <c r="T56">
        <v>-1.6300000000000001</v>
      </c>
      <c r="U56" s="114">
        <f t="shared" si="2"/>
        <v>-6.0000000000000009</v>
      </c>
      <c r="V56" s="112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-6.0000000000000009</v>
      </c>
      <c r="E57">
        <f>BAWANA!AM57</f>
        <v>0</v>
      </c>
      <c r="F57">
        <f t="shared" si="4"/>
        <v>256</v>
      </c>
      <c r="G57">
        <f t="shared" si="5"/>
        <v>-6.0000000000000009</v>
      </c>
      <c r="H57" s="112"/>
      <c r="I57">
        <f>BRPL_EOD!AI57+BRPL_EOD!AJ57</f>
        <v>-2.33</v>
      </c>
      <c r="J57">
        <f>BYPL_EOD!AI57+BYPL_EOD!AJ57</f>
        <v>-1.35</v>
      </c>
      <c r="K57">
        <f>MES_EOD!AI57+MES_EOD!AJ57</f>
        <v>-0.14000000000000001</v>
      </c>
      <c r="L57">
        <f>NDMC_EOD!AI57+NDMC_EOD!AJ57</f>
        <v>-0.55000000000000004</v>
      </c>
      <c r="M57">
        <f>TPDDL_EOD!AI57+TPDDL_EOD!AJ57</f>
        <v>-1.63</v>
      </c>
      <c r="N57">
        <f t="shared" si="0"/>
        <v>-6</v>
      </c>
      <c r="O57" s="112">
        <f t="shared" si="1"/>
        <v>0</v>
      </c>
      <c r="P57">
        <v>-2.3300000000000005</v>
      </c>
      <c r="Q57">
        <v>-1.3500000000000003</v>
      </c>
      <c r="R57">
        <v>-0.14000000000000004</v>
      </c>
      <c r="S57">
        <v>-0.55000000000000016</v>
      </c>
      <c r="T57">
        <v>-1.6300000000000001</v>
      </c>
      <c r="U57" s="114">
        <f t="shared" si="2"/>
        <v>-6.0000000000000009</v>
      </c>
      <c r="V57" s="112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-6.0000000000000009</v>
      </c>
      <c r="E58">
        <f>BAWANA!AM58</f>
        <v>0</v>
      </c>
      <c r="F58">
        <f t="shared" si="4"/>
        <v>256</v>
      </c>
      <c r="G58">
        <f t="shared" si="5"/>
        <v>-6.0000000000000009</v>
      </c>
      <c r="H58" s="112"/>
      <c r="I58">
        <f>BRPL_EOD!AI58+BRPL_EOD!AJ58</f>
        <v>-2.33</v>
      </c>
      <c r="J58">
        <f>BYPL_EOD!AI58+BYPL_EOD!AJ58</f>
        <v>-1.35</v>
      </c>
      <c r="K58">
        <f>MES_EOD!AI58+MES_EOD!AJ58</f>
        <v>-0.14000000000000001</v>
      </c>
      <c r="L58">
        <f>NDMC_EOD!AI58+NDMC_EOD!AJ58</f>
        <v>-0.55000000000000004</v>
      </c>
      <c r="M58">
        <f>TPDDL_EOD!AI58+TPDDL_EOD!AJ58</f>
        <v>-1.63</v>
      </c>
      <c r="N58">
        <f t="shared" si="0"/>
        <v>-6</v>
      </c>
      <c r="O58" s="112">
        <f t="shared" si="1"/>
        <v>0</v>
      </c>
      <c r="P58">
        <v>-2.3300000000000005</v>
      </c>
      <c r="Q58">
        <v>-1.3500000000000003</v>
      </c>
      <c r="R58">
        <v>-0.14000000000000004</v>
      </c>
      <c r="S58">
        <v>-0.55000000000000016</v>
      </c>
      <c r="T58">
        <v>-1.6300000000000001</v>
      </c>
      <c r="U58" s="114">
        <f t="shared" si="2"/>
        <v>-6.0000000000000009</v>
      </c>
      <c r="V58" s="112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-6.0000000000000009</v>
      </c>
      <c r="E59">
        <f>BAWANA!AM59</f>
        <v>0</v>
      </c>
      <c r="F59">
        <f t="shared" si="4"/>
        <v>256</v>
      </c>
      <c r="G59">
        <f t="shared" si="5"/>
        <v>-6.0000000000000009</v>
      </c>
      <c r="H59" s="112"/>
      <c r="I59">
        <f>BRPL_EOD!AI59+BRPL_EOD!AJ59</f>
        <v>-2.33</v>
      </c>
      <c r="J59">
        <f>BYPL_EOD!AI59+BYPL_EOD!AJ59</f>
        <v>-1.35</v>
      </c>
      <c r="K59">
        <f>MES_EOD!AI59+MES_EOD!AJ59</f>
        <v>-0.14000000000000001</v>
      </c>
      <c r="L59">
        <f>NDMC_EOD!AI59+NDMC_EOD!AJ59</f>
        <v>-0.55000000000000004</v>
      </c>
      <c r="M59">
        <f>TPDDL_EOD!AI59+TPDDL_EOD!AJ59</f>
        <v>-1.63</v>
      </c>
      <c r="N59">
        <f t="shared" si="0"/>
        <v>-6</v>
      </c>
      <c r="O59" s="112">
        <f t="shared" si="1"/>
        <v>0</v>
      </c>
      <c r="P59">
        <v>-2.3300000000000005</v>
      </c>
      <c r="Q59">
        <v>-1.3500000000000003</v>
      </c>
      <c r="R59">
        <v>-0.14000000000000004</v>
      </c>
      <c r="S59">
        <v>-0.55000000000000016</v>
      </c>
      <c r="T59">
        <v>-1.6300000000000001</v>
      </c>
      <c r="U59" s="114">
        <f t="shared" si="2"/>
        <v>-6.0000000000000009</v>
      </c>
      <c r="V59" s="112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-6.0000000000000009</v>
      </c>
      <c r="E60">
        <f>BAWANA!AM60</f>
        <v>0</v>
      </c>
      <c r="F60">
        <f t="shared" si="4"/>
        <v>256</v>
      </c>
      <c r="G60">
        <f t="shared" si="5"/>
        <v>-6.0000000000000009</v>
      </c>
      <c r="H60" s="112"/>
      <c r="I60">
        <f>BRPL_EOD!AI60+BRPL_EOD!AJ60</f>
        <v>-2.33</v>
      </c>
      <c r="J60">
        <f>BYPL_EOD!AI60+BYPL_EOD!AJ60</f>
        <v>-1.35</v>
      </c>
      <c r="K60">
        <f>MES_EOD!AI60+MES_EOD!AJ60</f>
        <v>-0.14000000000000001</v>
      </c>
      <c r="L60">
        <f>NDMC_EOD!AI60+NDMC_EOD!AJ60</f>
        <v>-0.55000000000000004</v>
      </c>
      <c r="M60">
        <f>TPDDL_EOD!AI60+TPDDL_EOD!AJ60</f>
        <v>-1.63</v>
      </c>
      <c r="N60">
        <f t="shared" si="0"/>
        <v>-6</v>
      </c>
      <c r="O60" s="112">
        <f t="shared" si="1"/>
        <v>0</v>
      </c>
      <c r="P60">
        <v>-2.3300000000000005</v>
      </c>
      <c r="Q60">
        <v>-1.3500000000000003</v>
      </c>
      <c r="R60">
        <v>-0.14000000000000004</v>
      </c>
      <c r="S60">
        <v>-0.55000000000000016</v>
      </c>
      <c r="T60">
        <v>-1.6300000000000001</v>
      </c>
      <c r="U60" s="114">
        <f t="shared" si="2"/>
        <v>-6.0000000000000009</v>
      </c>
      <c r="V60" s="112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-6.0000000000000009</v>
      </c>
      <c r="E61">
        <f>BAWANA!AM61</f>
        <v>0</v>
      </c>
      <c r="F61">
        <f t="shared" si="4"/>
        <v>256</v>
      </c>
      <c r="G61">
        <f t="shared" si="5"/>
        <v>-6.0000000000000009</v>
      </c>
      <c r="H61" s="112"/>
      <c r="I61">
        <f>BRPL_EOD!AI61+BRPL_EOD!AJ61</f>
        <v>-2.33</v>
      </c>
      <c r="J61">
        <f>BYPL_EOD!AI61+BYPL_EOD!AJ61</f>
        <v>-1.35</v>
      </c>
      <c r="K61">
        <f>MES_EOD!AI61+MES_EOD!AJ61</f>
        <v>-0.14000000000000001</v>
      </c>
      <c r="L61">
        <f>NDMC_EOD!AI61+NDMC_EOD!AJ61</f>
        <v>-0.55000000000000004</v>
      </c>
      <c r="M61">
        <f>TPDDL_EOD!AI61+TPDDL_EOD!AJ61</f>
        <v>-1.63</v>
      </c>
      <c r="N61">
        <f t="shared" si="0"/>
        <v>-6</v>
      </c>
      <c r="O61" s="112">
        <f t="shared" si="1"/>
        <v>0</v>
      </c>
      <c r="P61">
        <v>-2.3300000000000005</v>
      </c>
      <c r="Q61">
        <v>-1.3500000000000003</v>
      </c>
      <c r="R61">
        <v>-0.14000000000000004</v>
      </c>
      <c r="S61">
        <v>-0.55000000000000016</v>
      </c>
      <c r="T61">
        <v>-1.6300000000000001</v>
      </c>
      <c r="U61" s="114">
        <f t="shared" si="2"/>
        <v>-6.0000000000000009</v>
      </c>
      <c r="V61" s="112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-6.0000000000000009</v>
      </c>
      <c r="E62">
        <f>BAWANA!AM62</f>
        <v>0</v>
      </c>
      <c r="F62">
        <f t="shared" si="4"/>
        <v>256</v>
      </c>
      <c r="G62">
        <f t="shared" si="5"/>
        <v>-6.0000000000000009</v>
      </c>
      <c r="H62" s="112"/>
      <c r="I62">
        <f>BRPL_EOD!AI62+BRPL_EOD!AJ62</f>
        <v>-2.33</v>
      </c>
      <c r="J62">
        <f>BYPL_EOD!AI62+BYPL_EOD!AJ62</f>
        <v>-1.35</v>
      </c>
      <c r="K62">
        <f>MES_EOD!AI62+MES_EOD!AJ62</f>
        <v>-0.14000000000000001</v>
      </c>
      <c r="L62">
        <f>NDMC_EOD!AI62+NDMC_EOD!AJ62</f>
        <v>-0.55000000000000004</v>
      </c>
      <c r="M62">
        <f>TPDDL_EOD!AI62+TPDDL_EOD!AJ62</f>
        <v>-1.63</v>
      </c>
      <c r="N62">
        <f t="shared" si="0"/>
        <v>-6</v>
      </c>
      <c r="O62" s="112">
        <f t="shared" si="1"/>
        <v>0</v>
      </c>
      <c r="P62">
        <v>-2.3300000000000005</v>
      </c>
      <c r="Q62">
        <v>-1.3500000000000003</v>
      </c>
      <c r="R62">
        <v>-0.14000000000000004</v>
      </c>
      <c r="S62">
        <v>-0.55000000000000016</v>
      </c>
      <c r="T62">
        <v>-1.6300000000000001</v>
      </c>
      <c r="U62" s="114">
        <f t="shared" si="2"/>
        <v>-6.0000000000000009</v>
      </c>
      <c r="V62" s="112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-6.0000000000000009</v>
      </c>
      <c r="E63">
        <f>BAWANA!AM63</f>
        <v>0</v>
      </c>
      <c r="F63">
        <f t="shared" si="4"/>
        <v>256</v>
      </c>
      <c r="G63">
        <f t="shared" si="5"/>
        <v>-6.0000000000000009</v>
      </c>
      <c r="H63" s="112"/>
      <c r="I63">
        <f>BRPL_EOD!AI63+BRPL_EOD!AJ63</f>
        <v>-2.33</v>
      </c>
      <c r="J63">
        <f>BYPL_EOD!AI63+BYPL_EOD!AJ63</f>
        <v>-1.35</v>
      </c>
      <c r="K63">
        <f>MES_EOD!AI63+MES_EOD!AJ63</f>
        <v>-0.14000000000000001</v>
      </c>
      <c r="L63">
        <f>NDMC_EOD!AI63+NDMC_EOD!AJ63</f>
        <v>-0.55000000000000004</v>
      </c>
      <c r="M63">
        <f>TPDDL_EOD!AI63+TPDDL_EOD!AJ63</f>
        <v>-1.63</v>
      </c>
      <c r="N63">
        <f t="shared" si="0"/>
        <v>-6</v>
      </c>
      <c r="O63" s="112">
        <f t="shared" si="1"/>
        <v>0</v>
      </c>
      <c r="P63">
        <v>-2.3300000000000005</v>
      </c>
      <c r="Q63">
        <v>-1.3500000000000003</v>
      </c>
      <c r="R63">
        <v>-0.14000000000000004</v>
      </c>
      <c r="S63">
        <v>-0.55000000000000016</v>
      </c>
      <c r="T63">
        <v>-1.6300000000000001</v>
      </c>
      <c r="U63" s="114">
        <f t="shared" si="2"/>
        <v>-6.0000000000000009</v>
      </c>
      <c r="V63" s="112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-6.0000000000000009</v>
      </c>
      <c r="E64">
        <f>BAWANA!AM64</f>
        <v>0</v>
      </c>
      <c r="F64">
        <f t="shared" si="4"/>
        <v>256</v>
      </c>
      <c r="G64">
        <f t="shared" si="5"/>
        <v>-6.0000000000000009</v>
      </c>
      <c r="H64" s="112"/>
      <c r="I64">
        <f>BRPL_EOD!AI64+BRPL_EOD!AJ64</f>
        <v>-2.33</v>
      </c>
      <c r="J64">
        <f>BYPL_EOD!AI64+BYPL_EOD!AJ64</f>
        <v>-1.35</v>
      </c>
      <c r="K64">
        <f>MES_EOD!AI64+MES_EOD!AJ64</f>
        <v>-0.14000000000000001</v>
      </c>
      <c r="L64">
        <f>NDMC_EOD!AI64+NDMC_EOD!AJ64</f>
        <v>-0.55000000000000004</v>
      </c>
      <c r="M64">
        <f>TPDDL_EOD!AI64+TPDDL_EOD!AJ64</f>
        <v>-1.63</v>
      </c>
      <c r="N64">
        <f t="shared" si="0"/>
        <v>-6</v>
      </c>
      <c r="O64" s="112">
        <f t="shared" si="1"/>
        <v>0</v>
      </c>
      <c r="P64">
        <v>-2.3300000000000005</v>
      </c>
      <c r="Q64">
        <v>-1.3500000000000003</v>
      </c>
      <c r="R64">
        <v>-0.14000000000000004</v>
      </c>
      <c r="S64">
        <v>-0.55000000000000016</v>
      </c>
      <c r="T64">
        <v>-1.6300000000000001</v>
      </c>
      <c r="U64" s="114">
        <f t="shared" si="2"/>
        <v>-6.0000000000000009</v>
      </c>
      <c r="V64" s="112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-6.0000000000000009</v>
      </c>
      <c r="E65">
        <f>BAWANA!AM65</f>
        <v>0</v>
      </c>
      <c r="F65">
        <f t="shared" si="4"/>
        <v>256</v>
      </c>
      <c r="G65">
        <f t="shared" si="5"/>
        <v>-6.0000000000000009</v>
      </c>
      <c r="H65" s="112"/>
      <c r="I65">
        <f>BRPL_EOD!AI65+BRPL_EOD!AJ65</f>
        <v>-2.33</v>
      </c>
      <c r="J65">
        <f>BYPL_EOD!AI65+BYPL_EOD!AJ65</f>
        <v>-1.35</v>
      </c>
      <c r="K65">
        <f>MES_EOD!AI65+MES_EOD!AJ65</f>
        <v>-0.14000000000000001</v>
      </c>
      <c r="L65">
        <f>NDMC_EOD!AI65+NDMC_EOD!AJ65</f>
        <v>-0.55000000000000004</v>
      </c>
      <c r="M65">
        <f>TPDDL_EOD!AI65+TPDDL_EOD!AJ65</f>
        <v>-1.63</v>
      </c>
      <c r="N65">
        <f t="shared" si="0"/>
        <v>-6</v>
      </c>
      <c r="O65" s="112">
        <f t="shared" si="1"/>
        <v>0</v>
      </c>
      <c r="P65">
        <v>-2.3300000000000005</v>
      </c>
      <c r="Q65">
        <v>-1.3500000000000003</v>
      </c>
      <c r="R65">
        <v>-0.14000000000000004</v>
      </c>
      <c r="S65">
        <v>-0.55000000000000016</v>
      </c>
      <c r="T65">
        <v>-1.6300000000000001</v>
      </c>
      <c r="U65" s="114">
        <f t="shared" si="2"/>
        <v>-6.0000000000000009</v>
      </c>
      <c r="V65" s="112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-6.0000000000000009</v>
      </c>
      <c r="E66">
        <f>BAWANA!AM66</f>
        <v>0</v>
      </c>
      <c r="F66">
        <f t="shared" si="4"/>
        <v>256</v>
      </c>
      <c r="G66">
        <f t="shared" si="5"/>
        <v>-6.0000000000000009</v>
      </c>
      <c r="H66" s="112"/>
      <c r="I66">
        <f>BRPL_EOD!AI66+BRPL_EOD!AJ66</f>
        <v>-2.33</v>
      </c>
      <c r="J66">
        <f>BYPL_EOD!AI66+BYPL_EOD!AJ66</f>
        <v>-1.35</v>
      </c>
      <c r="K66">
        <f>MES_EOD!AI66+MES_EOD!AJ66</f>
        <v>-0.14000000000000001</v>
      </c>
      <c r="L66">
        <f>NDMC_EOD!AI66+NDMC_EOD!AJ66</f>
        <v>-0.55000000000000004</v>
      </c>
      <c r="M66">
        <f>TPDDL_EOD!AI66+TPDDL_EOD!AJ66</f>
        <v>-1.63</v>
      </c>
      <c r="N66">
        <f t="shared" si="0"/>
        <v>-6</v>
      </c>
      <c r="O66" s="112">
        <f t="shared" si="1"/>
        <v>0</v>
      </c>
      <c r="P66">
        <v>-2.3300000000000005</v>
      </c>
      <c r="Q66">
        <v>-1.3500000000000003</v>
      </c>
      <c r="R66">
        <v>-0.14000000000000004</v>
      </c>
      <c r="S66">
        <v>-0.55000000000000016</v>
      </c>
      <c r="T66">
        <v>-1.6300000000000001</v>
      </c>
      <c r="U66" s="114">
        <f t="shared" si="2"/>
        <v>-6.0000000000000009</v>
      </c>
      <c r="V66" s="112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-6.0000000000000009</v>
      </c>
      <c r="E67">
        <f>BAWANA!AM67</f>
        <v>0</v>
      </c>
      <c r="F67">
        <f t="shared" si="4"/>
        <v>256</v>
      </c>
      <c r="G67">
        <f t="shared" si="5"/>
        <v>-6.0000000000000009</v>
      </c>
      <c r="H67" s="112"/>
      <c r="I67">
        <f>BRPL_EOD!AI67+BRPL_EOD!AJ67</f>
        <v>-2.33</v>
      </c>
      <c r="J67">
        <f>BYPL_EOD!AI67+BYPL_EOD!AJ67</f>
        <v>-1.35</v>
      </c>
      <c r="K67">
        <f>MES_EOD!AI67+MES_EOD!AJ67</f>
        <v>-0.14000000000000001</v>
      </c>
      <c r="L67">
        <f>NDMC_EOD!AI67+NDMC_EOD!AJ67</f>
        <v>-0.55000000000000004</v>
      </c>
      <c r="M67">
        <f>TPDDL_EOD!AI67+TPDDL_EOD!AJ67</f>
        <v>-1.63</v>
      </c>
      <c r="N67">
        <f t="shared" ref="N67:N98" si="7">SUM(I67:M67)</f>
        <v>-6</v>
      </c>
      <c r="O67" s="112">
        <f t="shared" ref="O67:O98" si="8">G67-N67</f>
        <v>0</v>
      </c>
      <c r="P67">
        <v>-2.3300000000000005</v>
      </c>
      <c r="Q67">
        <v>-1.3500000000000003</v>
      </c>
      <c r="R67">
        <v>-0.14000000000000004</v>
      </c>
      <c r="S67">
        <v>-0.55000000000000016</v>
      </c>
      <c r="T67">
        <v>-1.6300000000000001</v>
      </c>
      <c r="U67" s="114">
        <f t="shared" ref="U67:U98" si="9">SUM(P67:T67)</f>
        <v>-6.0000000000000009</v>
      </c>
      <c r="V67" s="112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-6.0000000000000009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-6.0000000000000009</v>
      </c>
      <c r="H68" s="112"/>
      <c r="I68">
        <f>BRPL_EOD!AI68+BRPL_EOD!AJ68</f>
        <v>-2.33</v>
      </c>
      <c r="J68">
        <f>BYPL_EOD!AI68+BYPL_EOD!AJ68</f>
        <v>-1.35</v>
      </c>
      <c r="K68">
        <f>MES_EOD!AI68+MES_EOD!AJ68</f>
        <v>-0.14000000000000001</v>
      </c>
      <c r="L68">
        <f>NDMC_EOD!AI68+NDMC_EOD!AJ68</f>
        <v>-0.55000000000000004</v>
      </c>
      <c r="M68">
        <f>TPDDL_EOD!AI68+TPDDL_EOD!AJ68</f>
        <v>-1.63</v>
      </c>
      <c r="N68">
        <f t="shared" si="7"/>
        <v>-6</v>
      </c>
      <c r="O68" s="112">
        <f t="shared" si="8"/>
        <v>0</v>
      </c>
      <c r="P68">
        <v>-2.3300000000000005</v>
      </c>
      <c r="Q68">
        <v>-1.3500000000000003</v>
      </c>
      <c r="R68">
        <v>-0.14000000000000004</v>
      </c>
      <c r="S68">
        <v>-0.55000000000000016</v>
      </c>
      <c r="T68">
        <v>-1.6300000000000001</v>
      </c>
      <c r="U68" s="114">
        <f t="shared" si="9"/>
        <v>-6.0000000000000009</v>
      </c>
      <c r="V68" s="112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-3.0000000000000004</v>
      </c>
      <c r="E69">
        <f>BAWANA!AM69</f>
        <v>0</v>
      </c>
      <c r="F69">
        <f t="shared" si="11"/>
        <v>256</v>
      </c>
      <c r="G69">
        <f t="shared" si="12"/>
        <v>-3.0000000000000004</v>
      </c>
      <c r="H69" s="112"/>
      <c r="I69">
        <f>BRPL_EOD!AI69+BRPL_EOD!AJ69</f>
        <v>-1.17</v>
      </c>
      <c r="J69">
        <f>BYPL_EOD!AI69+BYPL_EOD!AJ69</f>
        <v>-0.68</v>
      </c>
      <c r="K69">
        <f>MES_EOD!AI69+MES_EOD!AJ69</f>
        <v>-7.0000000000000007E-2</v>
      </c>
      <c r="L69">
        <f>NDMC_EOD!AI69+NDMC_EOD!AJ69</f>
        <v>-0.27</v>
      </c>
      <c r="M69">
        <f>TPDDL_EOD!AI69+TPDDL_EOD!AJ69</f>
        <v>-0.82</v>
      </c>
      <c r="N69">
        <f t="shared" si="7"/>
        <v>-3.0100000000000002</v>
      </c>
      <c r="O69" s="112">
        <f t="shared" si="8"/>
        <v>9.9999999999997868E-3</v>
      </c>
      <c r="P69">
        <v>-1.1661129568106312</v>
      </c>
      <c r="Q69">
        <v>-0.67774086378737552</v>
      </c>
      <c r="R69">
        <v>-6.9767441860465129E-2</v>
      </c>
      <c r="S69">
        <v>-0.26910299003322263</v>
      </c>
      <c r="T69">
        <v>-0.81727574750830567</v>
      </c>
      <c r="U69" s="114">
        <f t="shared" si="9"/>
        <v>-3</v>
      </c>
      <c r="V69" s="112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-3.0000000000000004</v>
      </c>
      <c r="E70">
        <f>BAWANA!AM70</f>
        <v>0</v>
      </c>
      <c r="F70">
        <f t="shared" si="11"/>
        <v>256</v>
      </c>
      <c r="G70">
        <f t="shared" si="12"/>
        <v>-3.0000000000000004</v>
      </c>
      <c r="H70" s="112"/>
      <c r="I70">
        <f>BRPL_EOD!AI70+BRPL_EOD!AJ70</f>
        <v>-1.17</v>
      </c>
      <c r="J70">
        <f>BYPL_EOD!AI70+BYPL_EOD!AJ70</f>
        <v>-0.68</v>
      </c>
      <c r="K70">
        <f>MES_EOD!AI70+MES_EOD!AJ70</f>
        <v>-7.0000000000000007E-2</v>
      </c>
      <c r="L70">
        <f>NDMC_EOD!AI70+NDMC_EOD!AJ70</f>
        <v>-0.27</v>
      </c>
      <c r="M70">
        <f>TPDDL_EOD!AI70+TPDDL_EOD!AJ70</f>
        <v>-0.82</v>
      </c>
      <c r="N70">
        <f t="shared" si="7"/>
        <v>-3.0100000000000002</v>
      </c>
      <c r="O70" s="112">
        <f t="shared" si="8"/>
        <v>9.9999999999997868E-3</v>
      </c>
      <c r="P70">
        <v>-1.1661129568106312</v>
      </c>
      <c r="Q70">
        <v>-0.67774086378737552</v>
      </c>
      <c r="R70">
        <v>-6.9767441860465129E-2</v>
      </c>
      <c r="S70">
        <v>-0.26910299003322263</v>
      </c>
      <c r="T70">
        <v>-0.81727574750830567</v>
      </c>
      <c r="U70" s="114">
        <f t="shared" si="9"/>
        <v>-3</v>
      </c>
      <c r="V70" s="112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-3.0000000000000004</v>
      </c>
      <c r="E71">
        <f>BAWANA!AM71</f>
        <v>0</v>
      </c>
      <c r="F71">
        <f t="shared" si="11"/>
        <v>256</v>
      </c>
      <c r="G71">
        <f t="shared" si="12"/>
        <v>-3.0000000000000004</v>
      </c>
      <c r="H71" s="112"/>
      <c r="I71">
        <f>BRPL_EOD!AI71+BRPL_EOD!AJ71</f>
        <v>-1.17</v>
      </c>
      <c r="J71">
        <f>BYPL_EOD!AI71+BYPL_EOD!AJ71</f>
        <v>-0.68</v>
      </c>
      <c r="K71">
        <f>MES_EOD!AI71+MES_EOD!AJ71</f>
        <v>-7.0000000000000007E-2</v>
      </c>
      <c r="L71">
        <f>NDMC_EOD!AI71+NDMC_EOD!AJ71</f>
        <v>-0.27</v>
      </c>
      <c r="M71">
        <f>TPDDL_EOD!AI71+TPDDL_EOD!AJ71</f>
        <v>-0.82</v>
      </c>
      <c r="N71">
        <f t="shared" si="7"/>
        <v>-3.0100000000000002</v>
      </c>
      <c r="O71" s="112">
        <f t="shared" si="8"/>
        <v>9.9999999999997868E-3</v>
      </c>
      <c r="P71">
        <v>-1.1661129568106312</v>
      </c>
      <c r="Q71">
        <v>-0.67774086378737552</v>
      </c>
      <c r="R71">
        <v>-6.9767441860465129E-2</v>
      </c>
      <c r="S71">
        <v>-0.26910299003322263</v>
      </c>
      <c r="T71">
        <v>-0.81727574750830567</v>
      </c>
      <c r="U71" s="114">
        <f t="shared" si="9"/>
        <v>-3</v>
      </c>
      <c r="V71" s="112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-3.0000000000000004</v>
      </c>
      <c r="E72">
        <f>BAWANA!AM72</f>
        <v>0</v>
      </c>
      <c r="F72">
        <f t="shared" si="11"/>
        <v>256</v>
      </c>
      <c r="G72">
        <f t="shared" si="12"/>
        <v>-3.0000000000000004</v>
      </c>
      <c r="H72" s="112"/>
      <c r="I72">
        <f>BRPL_EOD!AI72+BRPL_EOD!AJ72</f>
        <v>-1.17</v>
      </c>
      <c r="J72">
        <f>BYPL_EOD!AI72+BYPL_EOD!AJ72</f>
        <v>-0.68</v>
      </c>
      <c r="K72">
        <f>MES_EOD!AI72+MES_EOD!AJ72</f>
        <v>-7.0000000000000007E-2</v>
      </c>
      <c r="L72">
        <f>NDMC_EOD!AI72+NDMC_EOD!AJ72</f>
        <v>-0.27</v>
      </c>
      <c r="M72">
        <f>TPDDL_EOD!AI72+TPDDL_EOD!AJ72</f>
        <v>-0.82</v>
      </c>
      <c r="N72">
        <f t="shared" si="7"/>
        <v>-3.0100000000000002</v>
      </c>
      <c r="O72" s="112">
        <f t="shared" si="8"/>
        <v>9.9999999999997868E-3</v>
      </c>
      <c r="P72">
        <v>-1.1661129568106312</v>
      </c>
      <c r="Q72">
        <v>-0.67774086378737552</v>
      </c>
      <c r="R72">
        <v>-6.9767441860465129E-2</v>
      </c>
      <c r="S72">
        <v>-0.26910299003322263</v>
      </c>
      <c r="T72">
        <v>-0.81727574750830567</v>
      </c>
      <c r="U72" s="114">
        <f t="shared" si="9"/>
        <v>-3</v>
      </c>
      <c r="V72" s="112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-3.0000000000000004</v>
      </c>
      <c r="E73">
        <f>BAWANA!AM73</f>
        <v>0</v>
      </c>
      <c r="F73">
        <f t="shared" si="11"/>
        <v>256</v>
      </c>
      <c r="G73">
        <f t="shared" si="12"/>
        <v>-3.0000000000000004</v>
      </c>
      <c r="H73" s="112"/>
      <c r="I73">
        <f>BRPL_EOD!AI73+BRPL_EOD!AJ73</f>
        <v>-1.17</v>
      </c>
      <c r="J73">
        <f>BYPL_EOD!AI73+BYPL_EOD!AJ73</f>
        <v>-0.68</v>
      </c>
      <c r="K73">
        <f>MES_EOD!AI73+MES_EOD!AJ73</f>
        <v>-7.0000000000000007E-2</v>
      </c>
      <c r="L73">
        <f>NDMC_EOD!AI73+NDMC_EOD!AJ73</f>
        <v>-0.27</v>
      </c>
      <c r="M73">
        <f>TPDDL_EOD!AI73+TPDDL_EOD!AJ73</f>
        <v>-0.82</v>
      </c>
      <c r="N73">
        <f t="shared" si="7"/>
        <v>-3.0100000000000002</v>
      </c>
      <c r="O73" s="112">
        <f t="shared" si="8"/>
        <v>9.9999999999997868E-3</v>
      </c>
      <c r="P73">
        <v>-1.1661129568106312</v>
      </c>
      <c r="Q73">
        <v>-0.67774086378737552</v>
      </c>
      <c r="R73">
        <v>-6.9767441860465129E-2</v>
      </c>
      <c r="S73">
        <v>-0.26910299003322263</v>
      </c>
      <c r="T73">
        <v>-0.81727574750830567</v>
      </c>
      <c r="U73" s="114">
        <f t="shared" si="9"/>
        <v>-3</v>
      </c>
      <c r="V73" s="112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-3.0000000000000004</v>
      </c>
      <c r="E74">
        <f>BAWANA!AM74</f>
        <v>0</v>
      </c>
      <c r="F74">
        <f t="shared" si="11"/>
        <v>256</v>
      </c>
      <c r="G74">
        <f t="shared" si="12"/>
        <v>-3.0000000000000004</v>
      </c>
      <c r="H74" s="112"/>
      <c r="I74">
        <f>BRPL_EOD!AI74+BRPL_EOD!AJ74</f>
        <v>-1.17</v>
      </c>
      <c r="J74">
        <f>BYPL_EOD!AI74+BYPL_EOD!AJ74</f>
        <v>-0.68</v>
      </c>
      <c r="K74">
        <f>MES_EOD!AI74+MES_EOD!AJ74</f>
        <v>-7.0000000000000007E-2</v>
      </c>
      <c r="L74">
        <f>NDMC_EOD!AI74+NDMC_EOD!AJ74</f>
        <v>-0.27</v>
      </c>
      <c r="M74">
        <f>TPDDL_EOD!AI74+TPDDL_EOD!AJ74</f>
        <v>-0.82</v>
      </c>
      <c r="N74">
        <f t="shared" si="7"/>
        <v>-3.0100000000000002</v>
      </c>
      <c r="O74" s="112">
        <f t="shared" si="8"/>
        <v>9.9999999999997868E-3</v>
      </c>
      <c r="P74">
        <v>-1.1661129568106312</v>
      </c>
      <c r="Q74">
        <v>-0.67774086378737552</v>
      </c>
      <c r="R74">
        <v>-6.9767441860465129E-2</v>
      </c>
      <c r="S74">
        <v>-0.26910299003322263</v>
      </c>
      <c r="T74">
        <v>-0.81727574750830567</v>
      </c>
      <c r="U74" s="114">
        <f t="shared" si="9"/>
        <v>-3</v>
      </c>
      <c r="V74" s="112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-3.0000000000000004</v>
      </c>
      <c r="E75">
        <f>BAWANA!AM75</f>
        <v>0</v>
      </c>
      <c r="F75">
        <f t="shared" si="11"/>
        <v>256</v>
      </c>
      <c r="G75">
        <f t="shared" si="12"/>
        <v>-3.0000000000000004</v>
      </c>
      <c r="H75" s="112"/>
      <c r="I75">
        <f>BRPL_EOD!AI75+BRPL_EOD!AJ75</f>
        <v>-1.17</v>
      </c>
      <c r="J75">
        <f>BYPL_EOD!AI75+BYPL_EOD!AJ75</f>
        <v>-0.68</v>
      </c>
      <c r="K75">
        <f>MES_EOD!AI75+MES_EOD!AJ75</f>
        <v>-7.0000000000000007E-2</v>
      </c>
      <c r="L75">
        <f>NDMC_EOD!AI75+NDMC_EOD!AJ75</f>
        <v>-0.27</v>
      </c>
      <c r="M75">
        <f>TPDDL_EOD!AI75+TPDDL_EOD!AJ75</f>
        <v>-0.82</v>
      </c>
      <c r="N75">
        <f t="shared" si="7"/>
        <v>-3.0100000000000002</v>
      </c>
      <c r="O75" s="112">
        <f t="shared" si="8"/>
        <v>9.9999999999997868E-3</v>
      </c>
      <c r="P75">
        <v>-1.1661129568106312</v>
      </c>
      <c r="Q75">
        <v>-0.67774086378737552</v>
      </c>
      <c r="R75">
        <v>-6.9767441860465129E-2</v>
      </c>
      <c r="S75">
        <v>-0.26910299003322263</v>
      </c>
      <c r="T75">
        <v>-0.81727574750830567</v>
      </c>
      <c r="U75" s="114">
        <f t="shared" si="9"/>
        <v>-3</v>
      </c>
      <c r="V75" s="112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-3.0000000000000004</v>
      </c>
      <c r="E76">
        <f>BAWANA!AM76</f>
        <v>0</v>
      </c>
      <c r="F76">
        <f t="shared" si="11"/>
        <v>256</v>
      </c>
      <c r="G76">
        <f t="shared" si="12"/>
        <v>-3.0000000000000004</v>
      </c>
      <c r="H76" s="112"/>
      <c r="I76">
        <f>BRPL_EOD!AI76+BRPL_EOD!AJ76</f>
        <v>-1.17</v>
      </c>
      <c r="J76">
        <f>BYPL_EOD!AI76+BYPL_EOD!AJ76</f>
        <v>-0.68</v>
      </c>
      <c r="K76">
        <f>MES_EOD!AI76+MES_EOD!AJ76</f>
        <v>-7.0000000000000007E-2</v>
      </c>
      <c r="L76">
        <f>NDMC_EOD!AI76+NDMC_EOD!AJ76</f>
        <v>-0.27</v>
      </c>
      <c r="M76">
        <f>TPDDL_EOD!AI76+TPDDL_EOD!AJ76</f>
        <v>-0.82</v>
      </c>
      <c r="N76">
        <f t="shared" si="7"/>
        <v>-3.0100000000000002</v>
      </c>
      <c r="O76" s="112">
        <f t="shared" si="8"/>
        <v>9.9999999999997868E-3</v>
      </c>
      <c r="P76">
        <v>-1.1661129568106312</v>
      </c>
      <c r="Q76">
        <v>-0.67774086378737552</v>
      </c>
      <c r="R76">
        <v>-6.9767441860465129E-2</v>
      </c>
      <c r="S76">
        <v>-0.26910299003322263</v>
      </c>
      <c r="T76">
        <v>-0.81727574750830567</v>
      </c>
      <c r="U76" s="114">
        <f t="shared" si="9"/>
        <v>-3</v>
      </c>
      <c r="V76" s="112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-3.0000000000000004</v>
      </c>
      <c r="E77">
        <f>BAWANA!AM77</f>
        <v>0</v>
      </c>
      <c r="F77">
        <f t="shared" si="11"/>
        <v>256</v>
      </c>
      <c r="G77">
        <f t="shared" si="12"/>
        <v>-3.0000000000000004</v>
      </c>
      <c r="H77" s="112"/>
      <c r="I77">
        <f>BRPL_EOD!AI77+BRPL_EOD!AJ77</f>
        <v>-1.17</v>
      </c>
      <c r="J77">
        <f>BYPL_EOD!AI77+BYPL_EOD!AJ77</f>
        <v>-0.68</v>
      </c>
      <c r="K77">
        <f>MES_EOD!AI77+MES_EOD!AJ77</f>
        <v>-7.0000000000000007E-2</v>
      </c>
      <c r="L77">
        <f>NDMC_EOD!AI77+NDMC_EOD!AJ77</f>
        <v>-0.27</v>
      </c>
      <c r="M77">
        <f>TPDDL_EOD!AI77+TPDDL_EOD!AJ77</f>
        <v>-0.82</v>
      </c>
      <c r="N77">
        <f t="shared" si="7"/>
        <v>-3.0100000000000002</v>
      </c>
      <c r="O77" s="112">
        <f t="shared" si="8"/>
        <v>9.9999999999997868E-3</v>
      </c>
      <c r="P77">
        <v>-1.1661129568106312</v>
      </c>
      <c r="Q77">
        <v>-0.67774086378737552</v>
      </c>
      <c r="R77">
        <v>-6.9767441860465129E-2</v>
      </c>
      <c r="S77">
        <v>-0.26910299003322263</v>
      </c>
      <c r="T77">
        <v>-0.81727574750830567</v>
      </c>
      <c r="U77" s="114">
        <f t="shared" si="9"/>
        <v>-3</v>
      </c>
      <c r="V77" s="112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-3.0000000000000004</v>
      </c>
      <c r="E78">
        <f>BAWANA!AM78</f>
        <v>0</v>
      </c>
      <c r="F78">
        <f t="shared" si="11"/>
        <v>256</v>
      </c>
      <c r="G78">
        <f t="shared" si="12"/>
        <v>-3.0000000000000004</v>
      </c>
      <c r="H78" s="112"/>
      <c r="I78">
        <f>BRPL_EOD!AI78+BRPL_EOD!AJ78</f>
        <v>-1.17</v>
      </c>
      <c r="J78">
        <f>BYPL_EOD!AI78+BYPL_EOD!AJ78</f>
        <v>-0.68</v>
      </c>
      <c r="K78">
        <f>MES_EOD!AI78+MES_EOD!AJ78</f>
        <v>-7.0000000000000007E-2</v>
      </c>
      <c r="L78">
        <f>NDMC_EOD!AI78+NDMC_EOD!AJ78</f>
        <v>-0.27</v>
      </c>
      <c r="M78">
        <f>TPDDL_EOD!AI78+TPDDL_EOD!AJ78</f>
        <v>-0.82</v>
      </c>
      <c r="N78">
        <f t="shared" si="7"/>
        <v>-3.0100000000000002</v>
      </c>
      <c r="O78" s="112">
        <f t="shared" si="8"/>
        <v>9.9999999999997868E-3</v>
      </c>
      <c r="P78">
        <v>-1.1661129568106312</v>
      </c>
      <c r="Q78">
        <v>-0.67774086378737552</v>
      </c>
      <c r="R78">
        <v>-6.9767441860465129E-2</v>
      </c>
      <c r="S78">
        <v>-0.26910299003322263</v>
      </c>
      <c r="T78">
        <v>-0.81727574750830567</v>
      </c>
      <c r="U78" s="114">
        <f t="shared" si="9"/>
        <v>-3</v>
      </c>
      <c r="V78" s="112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-3.0000000000000004</v>
      </c>
      <c r="E79">
        <f>BAWANA!AM79</f>
        <v>0</v>
      </c>
      <c r="F79">
        <f t="shared" si="11"/>
        <v>256</v>
      </c>
      <c r="G79">
        <f t="shared" si="12"/>
        <v>-3.0000000000000004</v>
      </c>
      <c r="H79" s="112"/>
      <c r="I79">
        <f>BRPL_EOD!AI79+BRPL_EOD!AJ79</f>
        <v>-1.17</v>
      </c>
      <c r="J79">
        <f>BYPL_EOD!AI79+BYPL_EOD!AJ79</f>
        <v>-0.68</v>
      </c>
      <c r="K79">
        <f>MES_EOD!AI79+MES_EOD!AJ79</f>
        <v>-7.0000000000000007E-2</v>
      </c>
      <c r="L79">
        <f>NDMC_EOD!AI79+NDMC_EOD!AJ79</f>
        <v>-0.27</v>
      </c>
      <c r="M79">
        <f>TPDDL_EOD!AI79+TPDDL_EOD!AJ79</f>
        <v>-0.82</v>
      </c>
      <c r="N79">
        <f t="shared" si="7"/>
        <v>-3.0100000000000002</v>
      </c>
      <c r="O79" s="112">
        <f t="shared" si="8"/>
        <v>9.9999999999997868E-3</v>
      </c>
      <c r="P79">
        <v>-1.1661129568106312</v>
      </c>
      <c r="Q79">
        <v>-0.67774086378737552</v>
      </c>
      <c r="R79">
        <v>-6.9767441860465129E-2</v>
      </c>
      <c r="S79">
        <v>-0.26910299003322263</v>
      </c>
      <c r="T79">
        <v>-0.81727574750830567</v>
      </c>
      <c r="U79" s="114">
        <f t="shared" si="9"/>
        <v>-3</v>
      </c>
      <c r="V79" s="112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-3.0000000000000004</v>
      </c>
      <c r="E80">
        <f>BAWANA!AM80</f>
        <v>0</v>
      </c>
      <c r="F80">
        <f t="shared" si="11"/>
        <v>256</v>
      </c>
      <c r="G80">
        <f t="shared" si="12"/>
        <v>-3.0000000000000004</v>
      </c>
      <c r="H80" s="112"/>
      <c r="I80">
        <f>BRPL_EOD!AI80+BRPL_EOD!AJ80</f>
        <v>-1.17</v>
      </c>
      <c r="J80">
        <f>BYPL_EOD!AI80+BYPL_EOD!AJ80</f>
        <v>-0.68</v>
      </c>
      <c r="K80">
        <f>MES_EOD!AI80+MES_EOD!AJ80</f>
        <v>-7.0000000000000007E-2</v>
      </c>
      <c r="L80">
        <f>NDMC_EOD!AI80+NDMC_EOD!AJ80</f>
        <v>-0.27</v>
      </c>
      <c r="M80">
        <f>TPDDL_EOD!AI80+TPDDL_EOD!AJ80</f>
        <v>-0.82</v>
      </c>
      <c r="N80">
        <f t="shared" si="7"/>
        <v>-3.0100000000000002</v>
      </c>
      <c r="O80" s="112">
        <f t="shared" si="8"/>
        <v>9.9999999999997868E-3</v>
      </c>
      <c r="P80">
        <v>-1.1661129568106312</v>
      </c>
      <c r="Q80">
        <v>-0.67774086378737552</v>
      </c>
      <c r="R80">
        <v>-6.9767441860465129E-2</v>
      </c>
      <c r="S80">
        <v>-0.26910299003322263</v>
      </c>
      <c r="T80">
        <v>-0.81727574750830567</v>
      </c>
      <c r="U80" s="114">
        <f t="shared" si="9"/>
        <v>-3</v>
      </c>
      <c r="V80" s="112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-3.0000000000000004</v>
      </c>
      <c r="E81">
        <f>BAWANA!AM81</f>
        <v>0</v>
      </c>
      <c r="F81">
        <f t="shared" si="11"/>
        <v>256</v>
      </c>
      <c r="G81">
        <f t="shared" si="12"/>
        <v>-3.0000000000000004</v>
      </c>
      <c r="H81" s="112"/>
      <c r="I81">
        <f>BRPL_EOD!AI81+BRPL_EOD!AJ81</f>
        <v>-1.17</v>
      </c>
      <c r="J81">
        <f>BYPL_EOD!AI81+BYPL_EOD!AJ81</f>
        <v>-0.68</v>
      </c>
      <c r="K81">
        <f>MES_EOD!AI81+MES_EOD!AJ81</f>
        <v>-7.0000000000000007E-2</v>
      </c>
      <c r="L81">
        <f>NDMC_EOD!AI81+NDMC_EOD!AJ81</f>
        <v>-0.27</v>
      </c>
      <c r="M81">
        <f>TPDDL_EOD!AI81+TPDDL_EOD!AJ81</f>
        <v>-0.82</v>
      </c>
      <c r="N81">
        <f t="shared" si="7"/>
        <v>-3.0100000000000002</v>
      </c>
      <c r="O81" s="112">
        <f t="shared" si="8"/>
        <v>9.9999999999997868E-3</v>
      </c>
      <c r="P81">
        <v>-1.1661129568106312</v>
      </c>
      <c r="Q81">
        <v>-0.67774086378737552</v>
      </c>
      <c r="R81">
        <v>-6.9767441860465129E-2</v>
      </c>
      <c r="S81">
        <v>-0.26910299003322263</v>
      </c>
      <c r="T81">
        <v>-0.81727574750830567</v>
      </c>
      <c r="U81" s="114">
        <f t="shared" si="9"/>
        <v>-3</v>
      </c>
      <c r="V81" s="112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-3.0000000000000004</v>
      </c>
      <c r="E82">
        <f>BAWANA!AM82</f>
        <v>0</v>
      </c>
      <c r="F82">
        <f t="shared" si="11"/>
        <v>256</v>
      </c>
      <c r="G82">
        <f t="shared" si="12"/>
        <v>-3.0000000000000004</v>
      </c>
      <c r="H82" s="112"/>
      <c r="I82">
        <f>BRPL_EOD!AI82+BRPL_EOD!AJ82</f>
        <v>-1.17</v>
      </c>
      <c r="J82">
        <f>BYPL_EOD!AI82+BYPL_EOD!AJ82</f>
        <v>-0.68</v>
      </c>
      <c r="K82">
        <f>MES_EOD!AI82+MES_EOD!AJ82</f>
        <v>-7.0000000000000007E-2</v>
      </c>
      <c r="L82">
        <f>NDMC_EOD!AI82+NDMC_EOD!AJ82</f>
        <v>-0.27</v>
      </c>
      <c r="M82">
        <f>TPDDL_EOD!AI82+TPDDL_EOD!AJ82</f>
        <v>-0.82</v>
      </c>
      <c r="N82">
        <f t="shared" si="7"/>
        <v>-3.0100000000000002</v>
      </c>
      <c r="O82" s="112">
        <f t="shared" si="8"/>
        <v>9.9999999999997868E-3</v>
      </c>
      <c r="P82">
        <v>-1.1661129568106312</v>
      </c>
      <c r="Q82">
        <v>-0.67774086378737552</v>
      </c>
      <c r="R82">
        <v>-6.9767441860465129E-2</v>
      </c>
      <c r="S82">
        <v>-0.26910299003322263</v>
      </c>
      <c r="T82">
        <v>-0.81727574750830567</v>
      </c>
      <c r="U82" s="114">
        <f t="shared" si="9"/>
        <v>-3</v>
      </c>
      <c r="V82" s="112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-3.0000000000000004</v>
      </c>
      <c r="E83">
        <f>BAWANA!AM83</f>
        <v>0</v>
      </c>
      <c r="F83">
        <f t="shared" si="11"/>
        <v>256</v>
      </c>
      <c r="G83">
        <f t="shared" si="12"/>
        <v>-3.0000000000000004</v>
      </c>
      <c r="H83" s="112"/>
      <c r="I83">
        <f>BRPL_EOD!AI83+BRPL_EOD!AJ83</f>
        <v>-1.17</v>
      </c>
      <c r="J83">
        <f>BYPL_EOD!AI83+BYPL_EOD!AJ83</f>
        <v>-0.68</v>
      </c>
      <c r="K83">
        <f>MES_EOD!AI83+MES_EOD!AJ83</f>
        <v>-7.0000000000000007E-2</v>
      </c>
      <c r="L83">
        <f>NDMC_EOD!AI83+NDMC_EOD!AJ83</f>
        <v>-0.27</v>
      </c>
      <c r="M83">
        <f>TPDDL_EOD!AI83+TPDDL_EOD!AJ83</f>
        <v>-0.82</v>
      </c>
      <c r="N83">
        <f t="shared" si="7"/>
        <v>-3.0100000000000002</v>
      </c>
      <c r="O83" s="112">
        <f t="shared" si="8"/>
        <v>9.9999999999997868E-3</v>
      </c>
      <c r="P83">
        <v>-1.1661129568106312</v>
      </c>
      <c r="Q83">
        <v>-0.67774086378737552</v>
      </c>
      <c r="R83">
        <v>-6.9767441860465129E-2</v>
      </c>
      <c r="S83">
        <v>-0.26910299003322263</v>
      </c>
      <c r="T83">
        <v>-0.81727574750830567</v>
      </c>
      <c r="U83" s="114">
        <f t="shared" si="9"/>
        <v>-3</v>
      </c>
      <c r="V83" s="112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-3.0000000000000004</v>
      </c>
      <c r="E84">
        <f>BAWANA!AM84</f>
        <v>0</v>
      </c>
      <c r="F84">
        <f t="shared" si="11"/>
        <v>256</v>
      </c>
      <c r="G84">
        <f t="shared" si="12"/>
        <v>-3.0000000000000004</v>
      </c>
      <c r="H84" s="112"/>
      <c r="I84">
        <f>BRPL_EOD!AI84+BRPL_EOD!AJ84</f>
        <v>-1.17</v>
      </c>
      <c r="J84">
        <f>BYPL_EOD!AI84+BYPL_EOD!AJ84</f>
        <v>-0.68</v>
      </c>
      <c r="K84">
        <f>MES_EOD!AI84+MES_EOD!AJ84</f>
        <v>-7.0000000000000007E-2</v>
      </c>
      <c r="L84">
        <f>NDMC_EOD!AI84+NDMC_EOD!AJ84</f>
        <v>-0.27</v>
      </c>
      <c r="M84">
        <f>TPDDL_EOD!AI84+TPDDL_EOD!AJ84</f>
        <v>-0.82</v>
      </c>
      <c r="N84">
        <f t="shared" si="7"/>
        <v>-3.0100000000000002</v>
      </c>
      <c r="O84" s="112">
        <f t="shared" si="8"/>
        <v>9.9999999999997868E-3</v>
      </c>
      <c r="P84">
        <v>-1.1661129568106312</v>
      </c>
      <c r="Q84">
        <v>-0.67774086378737552</v>
      </c>
      <c r="R84">
        <v>-6.9767441860465129E-2</v>
      </c>
      <c r="S84">
        <v>-0.26910299003322263</v>
      </c>
      <c r="T84">
        <v>-0.81727574750830567</v>
      </c>
      <c r="U84" s="114">
        <f t="shared" si="9"/>
        <v>-3</v>
      </c>
      <c r="V84" s="112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-3.0000000000000004</v>
      </c>
      <c r="E85">
        <f>BAWANA!AM85</f>
        <v>0</v>
      </c>
      <c r="F85">
        <f t="shared" si="11"/>
        <v>256</v>
      </c>
      <c r="G85">
        <f t="shared" si="12"/>
        <v>-3.0000000000000004</v>
      </c>
      <c r="H85" s="112"/>
      <c r="I85">
        <f>BRPL_EOD!AI85+BRPL_EOD!AJ85</f>
        <v>-1.17</v>
      </c>
      <c r="J85">
        <f>BYPL_EOD!AI85+BYPL_EOD!AJ85</f>
        <v>-0.68</v>
      </c>
      <c r="K85">
        <f>MES_EOD!AI85+MES_EOD!AJ85</f>
        <v>-7.0000000000000007E-2</v>
      </c>
      <c r="L85">
        <f>NDMC_EOD!AI85+NDMC_EOD!AJ85</f>
        <v>-0.27</v>
      </c>
      <c r="M85">
        <f>TPDDL_EOD!AI85+TPDDL_EOD!AJ85</f>
        <v>-0.82</v>
      </c>
      <c r="N85">
        <f t="shared" si="7"/>
        <v>-3.0100000000000002</v>
      </c>
      <c r="O85" s="112">
        <f t="shared" si="8"/>
        <v>9.9999999999997868E-3</v>
      </c>
      <c r="P85">
        <v>-1.1661129568106312</v>
      </c>
      <c r="Q85">
        <v>-0.67774086378737552</v>
      </c>
      <c r="R85">
        <v>-6.9767441860465129E-2</v>
      </c>
      <c r="S85">
        <v>-0.26910299003322263</v>
      </c>
      <c r="T85">
        <v>-0.81727574750830567</v>
      </c>
      <c r="U85" s="114">
        <f t="shared" si="9"/>
        <v>-3</v>
      </c>
      <c r="V85" s="112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-3.0000000000000004</v>
      </c>
      <c r="E86">
        <f>BAWANA!AM86</f>
        <v>0</v>
      </c>
      <c r="F86">
        <f t="shared" si="11"/>
        <v>256</v>
      </c>
      <c r="G86">
        <f t="shared" si="12"/>
        <v>-3.0000000000000004</v>
      </c>
      <c r="H86" s="112"/>
      <c r="I86">
        <f>BRPL_EOD!AI86+BRPL_EOD!AJ86</f>
        <v>-1.17</v>
      </c>
      <c r="J86">
        <f>BYPL_EOD!AI86+BYPL_EOD!AJ86</f>
        <v>-0.68</v>
      </c>
      <c r="K86">
        <f>MES_EOD!AI86+MES_EOD!AJ86</f>
        <v>-7.0000000000000007E-2</v>
      </c>
      <c r="L86">
        <f>NDMC_EOD!AI86+NDMC_EOD!AJ86</f>
        <v>-0.27</v>
      </c>
      <c r="M86">
        <f>TPDDL_EOD!AI86+TPDDL_EOD!AJ86</f>
        <v>-0.82</v>
      </c>
      <c r="N86">
        <f t="shared" si="7"/>
        <v>-3.0100000000000002</v>
      </c>
      <c r="O86" s="112">
        <f t="shared" si="8"/>
        <v>9.9999999999997868E-3</v>
      </c>
      <c r="P86">
        <v>-1.1661129568106312</v>
      </c>
      <c r="Q86">
        <v>-0.67774086378737552</v>
      </c>
      <c r="R86">
        <v>-6.9767441860465129E-2</v>
      </c>
      <c r="S86">
        <v>-0.26910299003322263</v>
      </c>
      <c r="T86">
        <v>-0.81727574750830567</v>
      </c>
      <c r="U86" s="114">
        <f t="shared" si="9"/>
        <v>-3</v>
      </c>
      <c r="V86" s="112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-3.0000000000000004</v>
      </c>
      <c r="E87">
        <f>BAWANA!AM87</f>
        <v>0</v>
      </c>
      <c r="F87">
        <f t="shared" si="11"/>
        <v>256</v>
      </c>
      <c r="G87">
        <f t="shared" si="12"/>
        <v>-3.0000000000000004</v>
      </c>
      <c r="H87" s="112"/>
      <c r="I87">
        <f>BRPL_EOD!AI87+BRPL_EOD!AJ87</f>
        <v>-1.17</v>
      </c>
      <c r="J87">
        <f>BYPL_EOD!AI87+BYPL_EOD!AJ87</f>
        <v>-0.68</v>
      </c>
      <c r="K87">
        <f>MES_EOD!AI87+MES_EOD!AJ87</f>
        <v>-7.0000000000000007E-2</v>
      </c>
      <c r="L87">
        <f>NDMC_EOD!AI87+NDMC_EOD!AJ87</f>
        <v>-0.27</v>
      </c>
      <c r="M87">
        <f>TPDDL_EOD!AI87+TPDDL_EOD!AJ87</f>
        <v>-0.82</v>
      </c>
      <c r="N87">
        <f t="shared" si="7"/>
        <v>-3.0100000000000002</v>
      </c>
      <c r="O87" s="112">
        <f t="shared" si="8"/>
        <v>9.9999999999997868E-3</v>
      </c>
      <c r="P87">
        <v>-1.1661129568106312</v>
      </c>
      <c r="Q87">
        <v>-0.67774086378737552</v>
      </c>
      <c r="R87">
        <v>-6.9767441860465129E-2</v>
      </c>
      <c r="S87">
        <v>-0.26910299003322263</v>
      </c>
      <c r="T87">
        <v>-0.81727574750830567</v>
      </c>
      <c r="U87" s="114">
        <f t="shared" si="9"/>
        <v>-3</v>
      </c>
      <c r="V87" s="112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-3.0000000000000004</v>
      </c>
      <c r="E88">
        <f>BAWANA!AM88</f>
        <v>0</v>
      </c>
      <c r="F88">
        <f t="shared" si="11"/>
        <v>256</v>
      </c>
      <c r="G88">
        <f t="shared" si="12"/>
        <v>-3.0000000000000004</v>
      </c>
      <c r="H88" s="112"/>
      <c r="I88">
        <f>BRPL_EOD!AI88+BRPL_EOD!AJ88</f>
        <v>-1.17</v>
      </c>
      <c r="J88">
        <f>BYPL_EOD!AI88+BYPL_EOD!AJ88</f>
        <v>-0.68</v>
      </c>
      <c r="K88">
        <f>MES_EOD!AI88+MES_EOD!AJ88</f>
        <v>-7.0000000000000007E-2</v>
      </c>
      <c r="L88">
        <f>NDMC_EOD!AI88+NDMC_EOD!AJ88</f>
        <v>-0.27</v>
      </c>
      <c r="M88">
        <f>TPDDL_EOD!AI88+TPDDL_EOD!AJ88</f>
        <v>-0.82</v>
      </c>
      <c r="N88">
        <f t="shared" si="7"/>
        <v>-3.0100000000000002</v>
      </c>
      <c r="O88" s="112">
        <f t="shared" si="8"/>
        <v>9.9999999999997868E-3</v>
      </c>
      <c r="P88">
        <v>-1.1661129568106312</v>
      </c>
      <c r="Q88">
        <v>-0.67774086378737552</v>
      </c>
      <c r="R88">
        <v>-6.9767441860465129E-2</v>
      </c>
      <c r="S88">
        <v>-0.26910299003322263</v>
      </c>
      <c r="T88">
        <v>-0.81727574750830567</v>
      </c>
      <c r="U88" s="114">
        <f t="shared" si="9"/>
        <v>-3</v>
      </c>
      <c r="V88" s="112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-3.0000000000000004</v>
      </c>
      <c r="E89">
        <f>BAWANA!AM89</f>
        <v>0</v>
      </c>
      <c r="F89">
        <f t="shared" si="11"/>
        <v>256</v>
      </c>
      <c r="G89">
        <f t="shared" si="12"/>
        <v>-3.0000000000000004</v>
      </c>
      <c r="H89" s="112"/>
      <c r="I89">
        <f>BRPL_EOD!AI89+BRPL_EOD!AJ89</f>
        <v>-1.17</v>
      </c>
      <c r="J89">
        <f>BYPL_EOD!AI89+BYPL_EOD!AJ89</f>
        <v>-0.68</v>
      </c>
      <c r="K89">
        <f>MES_EOD!AI89+MES_EOD!AJ89</f>
        <v>-7.0000000000000007E-2</v>
      </c>
      <c r="L89">
        <f>NDMC_EOD!AI89+NDMC_EOD!AJ89</f>
        <v>-0.27</v>
      </c>
      <c r="M89">
        <f>TPDDL_EOD!AI89+TPDDL_EOD!AJ89</f>
        <v>-0.82</v>
      </c>
      <c r="N89">
        <f t="shared" si="7"/>
        <v>-3.0100000000000002</v>
      </c>
      <c r="O89" s="112">
        <f t="shared" si="8"/>
        <v>9.9999999999997868E-3</v>
      </c>
      <c r="P89">
        <v>-1.1661129568106312</v>
      </c>
      <c r="Q89">
        <v>-0.67774086378737552</v>
      </c>
      <c r="R89">
        <v>-6.9767441860465129E-2</v>
      </c>
      <c r="S89">
        <v>-0.26910299003322263</v>
      </c>
      <c r="T89">
        <v>-0.81727574750830567</v>
      </c>
      <c r="U89" s="114">
        <f t="shared" si="9"/>
        <v>-3</v>
      </c>
      <c r="V89" s="112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-3.0000000000000004</v>
      </c>
      <c r="E90">
        <f>BAWANA!AM90</f>
        <v>0</v>
      </c>
      <c r="F90">
        <f t="shared" si="11"/>
        <v>256</v>
      </c>
      <c r="G90">
        <f t="shared" si="12"/>
        <v>-3.0000000000000004</v>
      </c>
      <c r="H90" s="112"/>
      <c r="I90">
        <f>BRPL_EOD!AI90+BRPL_EOD!AJ90</f>
        <v>-1.17</v>
      </c>
      <c r="J90">
        <f>BYPL_EOD!AI90+BYPL_EOD!AJ90</f>
        <v>-0.68</v>
      </c>
      <c r="K90">
        <f>MES_EOD!AI90+MES_EOD!AJ90</f>
        <v>-7.0000000000000007E-2</v>
      </c>
      <c r="L90">
        <f>NDMC_EOD!AI90+NDMC_EOD!AJ90</f>
        <v>-0.27</v>
      </c>
      <c r="M90">
        <f>TPDDL_EOD!AI90+TPDDL_EOD!AJ90</f>
        <v>-0.82</v>
      </c>
      <c r="N90">
        <f t="shared" si="7"/>
        <v>-3.0100000000000002</v>
      </c>
      <c r="O90" s="112">
        <f t="shared" si="8"/>
        <v>9.9999999999997868E-3</v>
      </c>
      <c r="P90">
        <v>-1.1661129568106312</v>
      </c>
      <c r="Q90">
        <v>-0.67774086378737552</v>
      </c>
      <c r="R90">
        <v>-6.9767441860465129E-2</v>
      </c>
      <c r="S90">
        <v>-0.26910299003322263</v>
      </c>
      <c r="T90">
        <v>-0.81727574750830567</v>
      </c>
      <c r="U90" s="114">
        <f t="shared" si="9"/>
        <v>-3</v>
      </c>
      <c r="V90" s="112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-3.0000000000000004</v>
      </c>
      <c r="E91">
        <f>BAWANA!AM91</f>
        <v>0</v>
      </c>
      <c r="F91">
        <f t="shared" si="11"/>
        <v>256</v>
      </c>
      <c r="G91">
        <f t="shared" si="12"/>
        <v>-3.0000000000000004</v>
      </c>
      <c r="H91" s="112"/>
      <c r="I91">
        <f>BRPL_EOD!AI91+BRPL_EOD!AJ91</f>
        <v>-1.17</v>
      </c>
      <c r="J91">
        <f>BYPL_EOD!AI91+BYPL_EOD!AJ91</f>
        <v>-0.68</v>
      </c>
      <c r="K91">
        <f>MES_EOD!AI91+MES_EOD!AJ91</f>
        <v>-7.0000000000000007E-2</v>
      </c>
      <c r="L91">
        <f>NDMC_EOD!AI91+NDMC_EOD!AJ91</f>
        <v>-0.27</v>
      </c>
      <c r="M91">
        <f>TPDDL_EOD!AI91+TPDDL_EOD!AJ91</f>
        <v>-0.82</v>
      </c>
      <c r="N91">
        <f t="shared" si="7"/>
        <v>-3.0100000000000002</v>
      </c>
      <c r="O91" s="112">
        <f t="shared" si="8"/>
        <v>9.9999999999997868E-3</v>
      </c>
      <c r="P91">
        <v>-1.1661129568106312</v>
      </c>
      <c r="Q91">
        <v>-0.67774086378737552</v>
      </c>
      <c r="R91">
        <v>-6.9767441860465129E-2</v>
      </c>
      <c r="S91">
        <v>-0.26910299003322263</v>
      </c>
      <c r="T91">
        <v>-0.81727574750830567</v>
      </c>
      <c r="U91" s="114">
        <f t="shared" si="9"/>
        <v>-3</v>
      </c>
      <c r="V91" s="112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-3.0000000000000004</v>
      </c>
      <c r="E92">
        <f>BAWANA!AM92</f>
        <v>0</v>
      </c>
      <c r="F92">
        <f t="shared" si="11"/>
        <v>256</v>
      </c>
      <c r="G92">
        <f t="shared" si="12"/>
        <v>-3.0000000000000004</v>
      </c>
      <c r="H92" s="112"/>
      <c r="I92">
        <f>BRPL_EOD!AI92+BRPL_EOD!AJ92</f>
        <v>-1.17</v>
      </c>
      <c r="J92">
        <f>BYPL_EOD!AI92+BYPL_EOD!AJ92</f>
        <v>-0.68</v>
      </c>
      <c r="K92">
        <f>MES_EOD!AI92+MES_EOD!AJ92</f>
        <v>-7.0000000000000007E-2</v>
      </c>
      <c r="L92">
        <f>NDMC_EOD!AI92+NDMC_EOD!AJ92</f>
        <v>-0.27</v>
      </c>
      <c r="M92">
        <f>TPDDL_EOD!AI92+TPDDL_EOD!AJ92</f>
        <v>-0.82</v>
      </c>
      <c r="N92">
        <f t="shared" si="7"/>
        <v>-3.0100000000000002</v>
      </c>
      <c r="O92" s="112">
        <f t="shared" si="8"/>
        <v>9.9999999999997868E-3</v>
      </c>
      <c r="P92">
        <v>-1.1661129568106312</v>
      </c>
      <c r="Q92">
        <v>-0.67774086378737552</v>
      </c>
      <c r="R92">
        <v>-6.9767441860465129E-2</v>
      </c>
      <c r="S92">
        <v>-0.26910299003322263</v>
      </c>
      <c r="T92">
        <v>-0.81727574750830567</v>
      </c>
      <c r="U92" s="114">
        <f t="shared" si="9"/>
        <v>-3</v>
      </c>
      <c r="V92" s="112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-3.0000000000000004</v>
      </c>
      <c r="E93">
        <f>BAWANA!AM93</f>
        <v>0</v>
      </c>
      <c r="F93">
        <f t="shared" si="11"/>
        <v>256</v>
      </c>
      <c r="G93">
        <f t="shared" si="12"/>
        <v>-3.0000000000000004</v>
      </c>
      <c r="H93" s="112"/>
      <c r="I93">
        <f>BRPL_EOD!AI93+BRPL_EOD!AJ93</f>
        <v>-1.17</v>
      </c>
      <c r="J93">
        <f>BYPL_EOD!AI93+BYPL_EOD!AJ93</f>
        <v>-0.68</v>
      </c>
      <c r="K93">
        <f>MES_EOD!AI93+MES_EOD!AJ93</f>
        <v>-7.0000000000000007E-2</v>
      </c>
      <c r="L93">
        <f>NDMC_EOD!AI93+NDMC_EOD!AJ93</f>
        <v>-0.27</v>
      </c>
      <c r="M93">
        <f>TPDDL_EOD!AI93+TPDDL_EOD!AJ93</f>
        <v>-0.82</v>
      </c>
      <c r="N93">
        <f t="shared" si="7"/>
        <v>-3.0100000000000002</v>
      </c>
      <c r="O93" s="112">
        <f t="shared" si="8"/>
        <v>9.9999999999997868E-3</v>
      </c>
      <c r="P93">
        <v>-1.1661129568106312</v>
      </c>
      <c r="Q93">
        <v>-0.67774086378737552</v>
      </c>
      <c r="R93">
        <v>-6.9767441860465129E-2</v>
      </c>
      <c r="S93">
        <v>-0.26910299003322263</v>
      </c>
      <c r="T93">
        <v>-0.81727574750830567</v>
      </c>
      <c r="U93" s="114">
        <f t="shared" si="9"/>
        <v>-3</v>
      </c>
      <c r="V93" s="112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-3.0000000000000004</v>
      </c>
      <c r="E94">
        <f>BAWANA!AM94</f>
        <v>0</v>
      </c>
      <c r="F94">
        <f t="shared" si="11"/>
        <v>256</v>
      </c>
      <c r="G94">
        <f t="shared" si="12"/>
        <v>-3.0000000000000004</v>
      </c>
      <c r="H94" s="112"/>
      <c r="I94">
        <f>BRPL_EOD!AI94+BRPL_EOD!AJ94</f>
        <v>-1.17</v>
      </c>
      <c r="J94">
        <f>BYPL_EOD!AI94+BYPL_EOD!AJ94</f>
        <v>-0.68</v>
      </c>
      <c r="K94">
        <f>MES_EOD!AI94+MES_EOD!AJ94</f>
        <v>-7.0000000000000007E-2</v>
      </c>
      <c r="L94">
        <f>NDMC_EOD!AI94+NDMC_EOD!AJ94</f>
        <v>-0.27</v>
      </c>
      <c r="M94">
        <f>TPDDL_EOD!AI94+TPDDL_EOD!AJ94</f>
        <v>-0.82</v>
      </c>
      <c r="N94">
        <f t="shared" si="7"/>
        <v>-3.0100000000000002</v>
      </c>
      <c r="O94" s="112">
        <f t="shared" si="8"/>
        <v>9.9999999999997868E-3</v>
      </c>
      <c r="P94">
        <v>-1.1661129568106312</v>
      </c>
      <c r="Q94">
        <v>-0.67774086378737552</v>
      </c>
      <c r="R94">
        <v>-6.9767441860465129E-2</v>
      </c>
      <c r="S94">
        <v>-0.26910299003322263</v>
      </c>
      <c r="T94">
        <v>-0.81727574750830567</v>
      </c>
      <c r="U94" s="114">
        <f t="shared" si="9"/>
        <v>-3</v>
      </c>
      <c r="V94" s="112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-3.0000000000000004</v>
      </c>
      <c r="E95">
        <f>BAWANA!AM95</f>
        <v>0</v>
      </c>
      <c r="F95">
        <f t="shared" si="11"/>
        <v>256</v>
      </c>
      <c r="G95">
        <f t="shared" si="12"/>
        <v>-3.0000000000000004</v>
      </c>
      <c r="H95" s="112"/>
      <c r="I95">
        <f>BRPL_EOD!AI95+BRPL_EOD!AJ95</f>
        <v>-1.17</v>
      </c>
      <c r="J95">
        <f>BYPL_EOD!AI95+BYPL_EOD!AJ95</f>
        <v>-0.68</v>
      </c>
      <c r="K95">
        <f>MES_EOD!AI95+MES_EOD!AJ95</f>
        <v>-7.0000000000000007E-2</v>
      </c>
      <c r="L95">
        <f>NDMC_EOD!AI95+NDMC_EOD!AJ95</f>
        <v>-0.27</v>
      </c>
      <c r="M95">
        <f>TPDDL_EOD!AI95+TPDDL_EOD!AJ95</f>
        <v>-0.82</v>
      </c>
      <c r="N95">
        <f t="shared" si="7"/>
        <v>-3.0100000000000002</v>
      </c>
      <c r="O95" s="112">
        <f t="shared" si="8"/>
        <v>9.9999999999997868E-3</v>
      </c>
      <c r="P95">
        <v>-1.1661129568106312</v>
      </c>
      <c r="Q95">
        <v>-0.67774086378737552</v>
      </c>
      <c r="R95">
        <v>-6.9767441860465129E-2</v>
      </c>
      <c r="S95">
        <v>-0.26910299003322263</v>
      </c>
      <c r="T95">
        <v>-0.81727574750830567</v>
      </c>
      <c r="U95" s="114">
        <f t="shared" si="9"/>
        <v>-3</v>
      </c>
      <c r="V95" s="112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-3.0000000000000004</v>
      </c>
      <c r="E96">
        <f>BAWANA!AM96</f>
        <v>0</v>
      </c>
      <c r="F96">
        <f t="shared" si="11"/>
        <v>256</v>
      </c>
      <c r="G96">
        <f t="shared" si="12"/>
        <v>-3.0000000000000004</v>
      </c>
      <c r="H96" s="112"/>
      <c r="I96">
        <f>BRPL_EOD!AI96+BRPL_EOD!AJ96</f>
        <v>-1.17</v>
      </c>
      <c r="J96">
        <f>BYPL_EOD!AI96+BYPL_EOD!AJ96</f>
        <v>-0.68</v>
      </c>
      <c r="K96">
        <f>MES_EOD!AI96+MES_EOD!AJ96</f>
        <v>-7.0000000000000007E-2</v>
      </c>
      <c r="L96">
        <f>NDMC_EOD!AI96+NDMC_EOD!AJ96</f>
        <v>-0.27</v>
      </c>
      <c r="M96">
        <f>TPDDL_EOD!AI96+TPDDL_EOD!AJ96</f>
        <v>-0.82</v>
      </c>
      <c r="N96">
        <f t="shared" si="7"/>
        <v>-3.0100000000000002</v>
      </c>
      <c r="O96" s="112">
        <f t="shared" si="8"/>
        <v>9.9999999999997868E-3</v>
      </c>
      <c r="P96">
        <v>-1.1661129568106312</v>
      </c>
      <c r="Q96">
        <v>-0.67774086378737552</v>
      </c>
      <c r="R96">
        <v>-6.9767441860465129E-2</v>
      </c>
      <c r="S96">
        <v>-0.26910299003322263</v>
      </c>
      <c r="T96">
        <v>-0.81727574750830567</v>
      </c>
      <c r="U96" s="114">
        <f t="shared" si="9"/>
        <v>-3</v>
      </c>
      <c r="V96" s="112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-3.0000000000000004</v>
      </c>
      <c r="E97">
        <f>BAWANA!AM97</f>
        <v>0</v>
      </c>
      <c r="F97">
        <f t="shared" si="11"/>
        <v>256</v>
      </c>
      <c r="G97">
        <f t="shared" si="12"/>
        <v>-3.0000000000000004</v>
      </c>
      <c r="H97" s="112"/>
      <c r="I97">
        <f>BRPL_EOD!AI97+BRPL_EOD!AJ97</f>
        <v>-1.17</v>
      </c>
      <c r="J97">
        <f>BYPL_EOD!AI97+BYPL_EOD!AJ97</f>
        <v>-0.68</v>
      </c>
      <c r="K97">
        <f>MES_EOD!AI97+MES_EOD!AJ97</f>
        <v>-7.0000000000000007E-2</v>
      </c>
      <c r="L97">
        <f>NDMC_EOD!AI97+NDMC_EOD!AJ97</f>
        <v>-0.27</v>
      </c>
      <c r="M97">
        <f>TPDDL_EOD!AI97+TPDDL_EOD!AJ97</f>
        <v>-0.82</v>
      </c>
      <c r="N97">
        <f t="shared" si="7"/>
        <v>-3.0100000000000002</v>
      </c>
      <c r="O97" s="112">
        <f t="shared" si="8"/>
        <v>9.9999999999997868E-3</v>
      </c>
      <c r="P97">
        <v>-1.1661129568106312</v>
      </c>
      <c r="Q97">
        <v>-0.67774086378737552</v>
      </c>
      <c r="R97">
        <v>-6.9767441860465129E-2</v>
      </c>
      <c r="S97">
        <v>-0.26910299003322263</v>
      </c>
      <c r="T97">
        <v>-0.81727574750830567</v>
      </c>
      <c r="U97" s="114">
        <f t="shared" si="9"/>
        <v>-3</v>
      </c>
      <c r="V97" s="112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-3.0000000000000004</v>
      </c>
      <c r="E98">
        <f>BAWANA!AM98</f>
        <v>0</v>
      </c>
      <c r="F98">
        <f t="shared" si="11"/>
        <v>256</v>
      </c>
      <c r="G98">
        <f t="shared" si="12"/>
        <v>-3.0000000000000004</v>
      </c>
      <c r="H98" s="112"/>
      <c r="I98">
        <f>BRPL_EOD!AI98+BRPL_EOD!AJ98</f>
        <v>-1.17</v>
      </c>
      <c r="J98">
        <f>BYPL_EOD!AI98+BYPL_EOD!AJ98</f>
        <v>-0.68</v>
      </c>
      <c r="K98">
        <f>MES_EOD!AI98+MES_EOD!AJ98</f>
        <v>-7.0000000000000007E-2</v>
      </c>
      <c r="L98">
        <f>NDMC_EOD!AI98+NDMC_EOD!AJ98</f>
        <v>-0.27</v>
      </c>
      <c r="M98">
        <f>TPDDL_EOD!AI98+TPDDL_EOD!AJ98</f>
        <v>-0.82</v>
      </c>
      <c r="N98">
        <f t="shared" si="7"/>
        <v>-3.0100000000000002</v>
      </c>
      <c r="O98" s="112">
        <f t="shared" si="8"/>
        <v>9.9999999999997868E-3</v>
      </c>
      <c r="P98">
        <v>-1.1661129568106312</v>
      </c>
      <c r="Q98">
        <v>-0.67774086378737552</v>
      </c>
      <c r="R98">
        <v>-6.9767441860465129E-2</v>
      </c>
      <c r="S98">
        <v>-0.26910299003322263</v>
      </c>
      <c r="T98">
        <v>-0.81727574750830567</v>
      </c>
      <c r="U98" s="114">
        <f t="shared" si="9"/>
        <v>-3</v>
      </c>
      <c r="V98" s="112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-0.12150000000000001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-0.12150000000000001</v>
      </c>
      <c r="H99" s="114"/>
      <c r="I99" s="114">
        <f t="shared" si="14"/>
        <v>-4.7219999999999922E-2</v>
      </c>
      <c r="J99" s="114">
        <f t="shared" si="14"/>
        <v>-2.7375000000000035E-2</v>
      </c>
      <c r="K99" s="114">
        <f t="shared" si="14"/>
        <v>-2.8350000000000016E-3</v>
      </c>
      <c r="L99" s="114">
        <f t="shared" si="14"/>
        <v>-1.1100000000000025E-2</v>
      </c>
      <c r="M99" s="114">
        <f t="shared" si="14"/>
        <v>-3.3044999999999929E-2</v>
      </c>
      <c r="N99" s="114">
        <f t="shared" si="14"/>
        <v>-0.12157499999999993</v>
      </c>
      <c r="O99" s="114">
        <f t="shared" si="14"/>
        <v>7.4999999999998408E-5</v>
      </c>
      <c r="P99" s="114">
        <f t="shared" si="14"/>
        <v>-4.7190847176079687E-2</v>
      </c>
      <c r="Q99" s="114">
        <f t="shared" si="14"/>
        <v>-2.7358056478405317E-2</v>
      </c>
      <c r="R99" s="114">
        <f t="shared" si="14"/>
        <v>-2.833255813953489E-3</v>
      </c>
      <c r="S99" s="114">
        <f t="shared" si="14"/>
        <v>-1.1093272425249193E-2</v>
      </c>
      <c r="T99" s="114">
        <f t="shared" si="14"/>
        <v>-3.302456810631229E-2</v>
      </c>
      <c r="U99" s="114">
        <f t="shared" si="14"/>
        <v>-0.12150000000000001</v>
      </c>
      <c r="V99" s="114">
        <f t="shared" si="10"/>
        <v>0</v>
      </c>
      <c r="Y99" s="114">
        <f>SUM(Y3:Y98)/4000</f>
        <v>-1.2149999999999991E-2</v>
      </c>
      <c r="Z99" s="114">
        <f t="shared" ref="Z99:AD99" si="15">SUM(Z3:Z98)/4000</f>
        <v>-1.2149999999999991E-2</v>
      </c>
      <c r="AA99" s="114">
        <f t="shared" si="15"/>
        <v>-1.2149999999999991E-2</v>
      </c>
      <c r="AB99" s="114">
        <f t="shared" si="15"/>
        <v>-1.2149999999999991E-2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42</v>
      </c>
      <c r="E3">
        <v>0</v>
      </c>
      <c r="F3">
        <v>0</v>
      </c>
      <c r="G3">
        <v>66.789000000000001</v>
      </c>
      <c r="H3">
        <v>0</v>
      </c>
      <c r="I3">
        <v>61.375999999999998</v>
      </c>
      <c r="J3">
        <v>24.111999999999998</v>
      </c>
      <c r="K3">
        <v>686.77252199999998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20.556000000000001</v>
      </c>
      <c r="R3">
        <v>42.392195999999998</v>
      </c>
      <c r="S3">
        <v>26.390910000000002</v>
      </c>
      <c r="T3">
        <v>0</v>
      </c>
      <c r="U3">
        <v>416.25</v>
      </c>
      <c r="V3">
        <v>18.140333999999999</v>
      </c>
      <c r="W3">
        <v>42.49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7.8879999999999999</v>
      </c>
      <c r="AG3">
        <v>38.6616</v>
      </c>
      <c r="AH3">
        <v>152.94049999999999</v>
      </c>
      <c r="AI3">
        <v>19.094999999999999</v>
      </c>
      <c r="AJ3">
        <v>0</v>
      </c>
      <c r="AK3">
        <v>51.394500000000001</v>
      </c>
      <c r="AL3">
        <v>84.9422</v>
      </c>
      <c r="AM3">
        <v>15.804048</v>
      </c>
      <c r="AN3">
        <v>1.01389</v>
      </c>
      <c r="AO3">
        <v>28.518000000000001</v>
      </c>
      <c r="AP3">
        <v>8.3264999999999993</v>
      </c>
      <c r="AQ3">
        <v>36.792000000000002</v>
      </c>
      <c r="AR3">
        <v>47.472000000000001</v>
      </c>
      <c r="AS3">
        <v>32.284799999999997</v>
      </c>
      <c r="AT3">
        <v>17.584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3568.2287659999993</v>
      </c>
    </row>
    <row r="4" spans="1:121">
      <c r="A4" t="s">
        <v>46</v>
      </c>
      <c r="B4">
        <v>0</v>
      </c>
      <c r="C4">
        <v>0</v>
      </c>
      <c r="D4">
        <v>42</v>
      </c>
      <c r="E4">
        <v>0</v>
      </c>
      <c r="F4">
        <v>0</v>
      </c>
      <c r="G4">
        <v>66.789000000000001</v>
      </c>
      <c r="H4">
        <v>0</v>
      </c>
      <c r="I4">
        <v>61.375999999999998</v>
      </c>
      <c r="J4">
        <v>24.111999999999998</v>
      </c>
      <c r="K4">
        <v>686.77252199999998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20.556000000000001</v>
      </c>
      <c r="R4">
        <v>42.392195999999998</v>
      </c>
      <c r="S4">
        <v>26.390910000000002</v>
      </c>
      <c r="T4">
        <v>0</v>
      </c>
      <c r="U4">
        <v>416.25</v>
      </c>
      <c r="V4">
        <v>18.140333999999999</v>
      </c>
      <c r="W4">
        <v>42.49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7.8879999999999999</v>
      </c>
      <c r="AG4">
        <v>38.6616</v>
      </c>
      <c r="AH4">
        <v>152.94049999999999</v>
      </c>
      <c r="AI4">
        <v>19.094999999999999</v>
      </c>
      <c r="AJ4">
        <v>0</v>
      </c>
      <c r="AK4">
        <v>51.394500000000001</v>
      </c>
      <c r="AL4">
        <v>84.9422</v>
      </c>
      <c r="AM4">
        <v>15.804048</v>
      </c>
      <c r="AN4">
        <v>1.01389</v>
      </c>
      <c r="AO4">
        <v>28.518000000000001</v>
      </c>
      <c r="AP4">
        <v>8.3264999999999993</v>
      </c>
      <c r="AQ4">
        <v>36.792000000000002</v>
      </c>
      <c r="AR4">
        <v>47.472000000000001</v>
      </c>
      <c r="AS4">
        <v>32.284799999999997</v>
      </c>
      <c r="AT4">
        <v>17.584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3568.2287659999993</v>
      </c>
    </row>
    <row r="5" spans="1:121">
      <c r="A5" t="s">
        <v>47</v>
      </c>
      <c r="B5">
        <v>0</v>
      </c>
      <c r="C5">
        <v>0</v>
      </c>
      <c r="D5">
        <v>42</v>
      </c>
      <c r="E5">
        <v>0</v>
      </c>
      <c r="F5">
        <v>0</v>
      </c>
      <c r="G5">
        <v>66.789000000000001</v>
      </c>
      <c r="H5">
        <v>0</v>
      </c>
      <c r="I5">
        <v>61.375999999999998</v>
      </c>
      <c r="J5">
        <v>24.111999999999998</v>
      </c>
      <c r="K5">
        <v>686.77252199999998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20.556000000000001</v>
      </c>
      <c r="R5">
        <v>42.392195999999998</v>
      </c>
      <c r="S5">
        <v>26.390910000000002</v>
      </c>
      <c r="T5">
        <v>0</v>
      </c>
      <c r="U5">
        <v>416.25</v>
      </c>
      <c r="V5">
        <v>18.140333999999999</v>
      </c>
      <c r="W5">
        <v>42.49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7.8879999999999999</v>
      </c>
      <c r="AG5">
        <v>38.6616</v>
      </c>
      <c r="AH5">
        <v>152.94049999999999</v>
      </c>
      <c r="AI5">
        <v>19.094999999999999</v>
      </c>
      <c r="AJ5">
        <v>0</v>
      </c>
      <c r="AK5">
        <v>51.394500000000001</v>
      </c>
      <c r="AL5">
        <v>84.9422</v>
      </c>
      <c r="AM5">
        <v>15.804048</v>
      </c>
      <c r="AN5">
        <v>1.01389</v>
      </c>
      <c r="AO5">
        <v>28.518000000000001</v>
      </c>
      <c r="AP5">
        <v>8.3264999999999993</v>
      </c>
      <c r="AQ5">
        <v>27.594000000000001</v>
      </c>
      <c r="AR5">
        <v>47.472000000000001</v>
      </c>
      <c r="AS5">
        <v>32.284799999999997</v>
      </c>
      <c r="AT5">
        <v>18.353300000000001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3559.8000659999998</v>
      </c>
    </row>
    <row r="6" spans="1:121">
      <c r="A6" t="s">
        <v>48</v>
      </c>
      <c r="B6">
        <v>0</v>
      </c>
      <c r="C6">
        <v>0</v>
      </c>
      <c r="D6">
        <v>42</v>
      </c>
      <c r="E6">
        <v>0</v>
      </c>
      <c r="F6">
        <v>0</v>
      </c>
      <c r="G6">
        <v>66.789000000000001</v>
      </c>
      <c r="H6">
        <v>0</v>
      </c>
      <c r="I6">
        <v>61.375999999999998</v>
      </c>
      <c r="J6">
        <v>24.111999999999998</v>
      </c>
      <c r="K6">
        <v>686.77252199999998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20.556000000000001</v>
      </c>
      <c r="R6">
        <v>42.392195999999998</v>
      </c>
      <c r="S6">
        <v>26.390910000000002</v>
      </c>
      <c r="T6">
        <v>0</v>
      </c>
      <c r="U6">
        <v>416.25</v>
      </c>
      <c r="V6">
        <v>18.140333999999999</v>
      </c>
      <c r="W6">
        <v>42.49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7.8879999999999999</v>
      </c>
      <c r="AG6">
        <v>38.6616</v>
      </c>
      <c r="AH6">
        <v>152.94049999999999</v>
      </c>
      <c r="AI6">
        <v>19.094999999999999</v>
      </c>
      <c r="AJ6">
        <v>0</v>
      </c>
      <c r="AK6">
        <v>51.394500000000001</v>
      </c>
      <c r="AL6">
        <v>84.9422</v>
      </c>
      <c r="AM6">
        <v>15.804048</v>
      </c>
      <c r="AN6">
        <v>1.01389</v>
      </c>
      <c r="AO6">
        <v>28.518000000000001</v>
      </c>
      <c r="AP6">
        <v>8.3264999999999993</v>
      </c>
      <c r="AQ6">
        <v>27.594000000000001</v>
      </c>
      <c r="AR6">
        <v>47.472000000000001</v>
      </c>
      <c r="AS6">
        <v>32.284799999999997</v>
      </c>
      <c r="AT6">
        <v>18.353300000000001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3559.8000659999998</v>
      </c>
    </row>
    <row r="7" spans="1:121">
      <c r="A7" t="s">
        <v>49</v>
      </c>
      <c r="B7">
        <v>0</v>
      </c>
      <c r="C7">
        <v>0</v>
      </c>
      <c r="D7">
        <v>42</v>
      </c>
      <c r="E7">
        <v>0</v>
      </c>
      <c r="F7">
        <v>0</v>
      </c>
      <c r="G7">
        <v>66.789000000000001</v>
      </c>
      <c r="H7">
        <v>0</v>
      </c>
      <c r="I7">
        <v>61.375999999999998</v>
      </c>
      <c r="J7">
        <v>24.111999999999998</v>
      </c>
      <c r="K7">
        <v>686.77252199999998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20.556000000000001</v>
      </c>
      <c r="R7">
        <v>42.392195999999998</v>
      </c>
      <c r="S7">
        <v>26.390910000000002</v>
      </c>
      <c r="T7">
        <v>0</v>
      </c>
      <c r="U7">
        <v>416.25</v>
      </c>
      <c r="V7">
        <v>18.140333999999999</v>
      </c>
      <c r="W7">
        <v>42.49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38.6616</v>
      </c>
      <c r="AH7">
        <v>152.94049999999999</v>
      </c>
      <c r="AI7">
        <v>19.094999999999999</v>
      </c>
      <c r="AJ7">
        <v>0</v>
      </c>
      <c r="AK7">
        <v>51.394500000000001</v>
      </c>
      <c r="AL7">
        <v>84.9422</v>
      </c>
      <c r="AM7">
        <v>15.804048</v>
      </c>
      <c r="AN7">
        <v>1.01389</v>
      </c>
      <c r="AO7">
        <v>28.518000000000001</v>
      </c>
      <c r="AP7">
        <v>8.3264999999999993</v>
      </c>
      <c r="AQ7">
        <v>27.594000000000001</v>
      </c>
      <c r="AR7">
        <v>47.472000000000001</v>
      </c>
      <c r="AS7">
        <v>32.284799999999997</v>
      </c>
      <c r="AT7">
        <v>19.342400000000001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3558.8171659999998</v>
      </c>
    </row>
    <row r="8" spans="1:121">
      <c r="A8" t="s">
        <v>50</v>
      </c>
      <c r="B8">
        <v>0</v>
      </c>
      <c r="C8">
        <v>0</v>
      </c>
      <c r="D8">
        <v>42</v>
      </c>
      <c r="E8">
        <v>0</v>
      </c>
      <c r="F8">
        <v>0</v>
      </c>
      <c r="G8">
        <v>66.789000000000001</v>
      </c>
      <c r="H8">
        <v>0</v>
      </c>
      <c r="I8">
        <v>61.375999999999998</v>
      </c>
      <c r="J8">
        <v>24.111999999999998</v>
      </c>
      <c r="K8">
        <v>686.77252199999998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20.556000000000001</v>
      </c>
      <c r="R8">
        <v>42.392195999999998</v>
      </c>
      <c r="S8">
        <v>26.390910000000002</v>
      </c>
      <c r="T8">
        <v>0</v>
      </c>
      <c r="U8">
        <v>416.25</v>
      </c>
      <c r="V8">
        <v>18.140333999999999</v>
      </c>
      <c r="W8">
        <v>42.49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38.6616</v>
      </c>
      <c r="AH8">
        <v>152.94049999999999</v>
      </c>
      <c r="AI8">
        <v>19.094999999999999</v>
      </c>
      <c r="AJ8">
        <v>0</v>
      </c>
      <c r="AK8">
        <v>51.394500000000001</v>
      </c>
      <c r="AL8">
        <v>84.9422</v>
      </c>
      <c r="AM8">
        <v>15.804048</v>
      </c>
      <c r="AN8">
        <v>1.01389</v>
      </c>
      <c r="AO8">
        <v>28.518000000000001</v>
      </c>
      <c r="AP8">
        <v>8.3264999999999993</v>
      </c>
      <c r="AQ8">
        <v>18.396000000000001</v>
      </c>
      <c r="AR8">
        <v>47.472000000000001</v>
      </c>
      <c r="AS8">
        <v>32.284799999999997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3550.278566</v>
      </c>
    </row>
    <row r="9" spans="1:121">
      <c r="A9" t="s">
        <v>51</v>
      </c>
      <c r="B9">
        <v>0</v>
      </c>
      <c r="C9">
        <v>0</v>
      </c>
      <c r="D9">
        <v>42</v>
      </c>
      <c r="E9">
        <v>0</v>
      </c>
      <c r="F9">
        <v>0</v>
      </c>
      <c r="G9">
        <v>66.789000000000001</v>
      </c>
      <c r="H9">
        <v>0</v>
      </c>
      <c r="I9">
        <v>61.375999999999998</v>
      </c>
      <c r="J9">
        <v>24.111999999999998</v>
      </c>
      <c r="K9">
        <v>686.77252199999998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21.412500000000001</v>
      </c>
      <c r="R9">
        <v>42.392195999999998</v>
      </c>
      <c r="S9">
        <v>26.390910000000002</v>
      </c>
      <c r="T9">
        <v>0</v>
      </c>
      <c r="U9">
        <v>416.25</v>
      </c>
      <c r="V9">
        <v>18.140333999999999</v>
      </c>
      <c r="W9">
        <v>42.49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38.6616</v>
      </c>
      <c r="AH9">
        <v>152.94049999999999</v>
      </c>
      <c r="AI9">
        <v>19.094999999999999</v>
      </c>
      <c r="AJ9">
        <v>0</v>
      </c>
      <c r="AK9">
        <v>51.394500000000001</v>
      </c>
      <c r="AL9">
        <v>84.9422</v>
      </c>
      <c r="AM9">
        <v>15.804048</v>
      </c>
      <c r="AN9">
        <v>1.01389</v>
      </c>
      <c r="AO9">
        <v>28.518000000000001</v>
      </c>
      <c r="AP9">
        <v>12.425700000000001</v>
      </c>
      <c r="AQ9">
        <v>18.396000000000001</v>
      </c>
      <c r="AR9">
        <v>47.472000000000001</v>
      </c>
      <c r="AS9">
        <v>32.284799999999997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3555.2342659999995</v>
      </c>
    </row>
    <row r="10" spans="1:121">
      <c r="A10" t="s">
        <v>52</v>
      </c>
      <c r="B10">
        <v>0</v>
      </c>
      <c r="C10">
        <v>0</v>
      </c>
      <c r="D10">
        <v>42</v>
      </c>
      <c r="E10">
        <v>0</v>
      </c>
      <c r="F10">
        <v>0</v>
      </c>
      <c r="G10">
        <v>66.789000000000001</v>
      </c>
      <c r="H10">
        <v>0</v>
      </c>
      <c r="I10">
        <v>61.375999999999998</v>
      </c>
      <c r="J10">
        <v>24.111999999999998</v>
      </c>
      <c r="K10">
        <v>686.77252199999998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21.412500000000001</v>
      </c>
      <c r="R10">
        <v>42.392195999999998</v>
      </c>
      <c r="S10">
        <v>26.390910000000002</v>
      </c>
      <c r="T10">
        <v>0</v>
      </c>
      <c r="U10">
        <v>416.25</v>
      </c>
      <c r="V10">
        <v>18.140333999999999</v>
      </c>
      <c r="W10">
        <v>42.49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38.6616</v>
      </c>
      <c r="AH10">
        <v>152.94049999999999</v>
      </c>
      <c r="AI10">
        <v>19.094999999999999</v>
      </c>
      <c r="AJ10">
        <v>0</v>
      </c>
      <c r="AK10">
        <v>51.394500000000001</v>
      </c>
      <c r="AL10">
        <v>84.9422</v>
      </c>
      <c r="AM10">
        <v>15.804048</v>
      </c>
      <c r="AN10">
        <v>1.01389</v>
      </c>
      <c r="AO10">
        <v>28.518000000000001</v>
      </c>
      <c r="AP10">
        <v>12.425700000000001</v>
      </c>
      <c r="AQ10">
        <v>18.396000000000001</v>
      </c>
      <c r="AR10">
        <v>51.887999999999998</v>
      </c>
      <c r="AS10">
        <v>32.284799999999997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3559.6502659999992</v>
      </c>
    </row>
    <row r="11" spans="1:121">
      <c r="A11" t="s">
        <v>53</v>
      </c>
      <c r="B11">
        <v>0</v>
      </c>
      <c r="C11">
        <v>0</v>
      </c>
      <c r="D11">
        <v>42</v>
      </c>
      <c r="E11">
        <v>0</v>
      </c>
      <c r="F11">
        <v>0</v>
      </c>
      <c r="G11">
        <v>66.789000000000001</v>
      </c>
      <c r="H11">
        <v>0</v>
      </c>
      <c r="I11">
        <v>61.375999999999998</v>
      </c>
      <c r="J11">
        <v>24.111999999999998</v>
      </c>
      <c r="K11">
        <v>686.77252199999998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21.412500000000001</v>
      </c>
      <c r="R11">
        <v>42.392195999999998</v>
      </c>
      <c r="S11">
        <v>26.390910000000002</v>
      </c>
      <c r="T11">
        <v>0</v>
      </c>
      <c r="U11">
        <v>416.25</v>
      </c>
      <c r="V11">
        <v>18.140333999999999</v>
      </c>
      <c r="W11">
        <v>42.49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38.6616</v>
      </c>
      <c r="AH11">
        <v>152.94049999999999</v>
      </c>
      <c r="AI11">
        <v>19.094999999999999</v>
      </c>
      <c r="AJ11">
        <v>0</v>
      </c>
      <c r="AK11">
        <v>51.394500000000001</v>
      </c>
      <c r="AL11">
        <v>84.9422</v>
      </c>
      <c r="AM11">
        <v>15.804048</v>
      </c>
      <c r="AN11">
        <v>1.01389</v>
      </c>
      <c r="AO11">
        <v>28.518000000000001</v>
      </c>
      <c r="AP11">
        <v>12.425700000000001</v>
      </c>
      <c r="AQ11">
        <v>18.396000000000001</v>
      </c>
      <c r="AR11">
        <v>51.887999999999998</v>
      </c>
      <c r="AS11">
        <v>32.284799999999997</v>
      </c>
      <c r="AT11">
        <v>18.463200000000001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3558.1116659999993</v>
      </c>
    </row>
    <row r="12" spans="1:121">
      <c r="A12" t="s">
        <v>54</v>
      </c>
      <c r="B12">
        <v>0</v>
      </c>
      <c r="C12">
        <v>0</v>
      </c>
      <c r="D12">
        <v>42</v>
      </c>
      <c r="E12">
        <v>0</v>
      </c>
      <c r="F12">
        <v>0</v>
      </c>
      <c r="G12">
        <v>66.789000000000001</v>
      </c>
      <c r="H12">
        <v>0</v>
      </c>
      <c r="I12">
        <v>61.375999999999998</v>
      </c>
      <c r="J12">
        <v>24.111999999999998</v>
      </c>
      <c r="K12">
        <v>686.77252199999998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21.412500000000001</v>
      </c>
      <c r="R12">
        <v>42.392195999999998</v>
      </c>
      <c r="S12">
        <v>26.390910000000002</v>
      </c>
      <c r="T12">
        <v>0</v>
      </c>
      <c r="U12">
        <v>416.25</v>
      </c>
      <c r="V12">
        <v>18.140333999999999</v>
      </c>
      <c r="W12">
        <v>42.49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38.6616</v>
      </c>
      <c r="AH12">
        <v>152.94049999999999</v>
      </c>
      <c r="AI12">
        <v>19.094999999999999</v>
      </c>
      <c r="AJ12">
        <v>0</v>
      </c>
      <c r="AK12">
        <v>51.394500000000001</v>
      </c>
      <c r="AL12">
        <v>84.9422</v>
      </c>
      <c r="AM12">
        <v>15.804048</v>
      </c>
      <c r="AN12">
        <v>1.01389</v>
      </c>
      <c r="AO12">
        <v>28.518000000000001</v>
      </c>
      <c r="AP12">
        <v>12.425700000000001</v>
      </c>
      <c r="AQ12">
        <v>17.891999999999999</v>
      </c>
      <c r="AR12">
        <v>47.472000000000001</v>
      </c>
      <c r="AS12">
        <v>32.284799999999997</v>
      </c>
      <c r="AT12">
        <v>15.8256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3550.5540659999992</v>
      </c>
    </row>
    <row r="13" spans="1:121">
      <c r="A13" t="s">
        <v>55</v>
      </c>
      <c r="B13">
        <v>0</v>
      </c>
      <c r="C13">
        <v>0</v>
      </c>
      <c r="D13">
        <v>42</v>
      </c>
      <c r="E13">
        <v>0</v>
      </c>
      <c r="F13">
        <v>0</v>
      </c>
      <c r="G13">
        <v>66.789000000000001</v>
      </c>
      <c r="H13">
        <v>0</v>
      </c>
      <c r="I13">
        <v>61.375999999999998</v>
      </c>
      <c r="J13">
        <v>24.111999999999998</v>
      </c>
      <c r="K13">
        <v>686.77252199999998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21.412500000000001</v>
      </c>
      <c r="R13">
        <v>42.392195999999998</v>
      </c>
      <c r="S13">
        <v>26.390910000000002</v>
      </c>
      <c r="T13">
        <v>0</v>
      </c>
      <c r="U13">
        <v>416.25</v>
      </c>
      <c r="V13">
        <v>18.140333999999999</v>
      </c>
      <c r="W13">
        <v>42.49</v>
      </c>
      <c r="X13">
        <v>147.515625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38.6616</v>
      </c>
      <c r="AH13">
        <v>152.94049999999999</v>
      </c>
      <c r="AI13">
        <v>19.094999999999999</v>
      </c>
      <c r="AJ13">
        <v>0</v>
      </c>
      <c r="AK13">
        <v>51.394500000000001</v>
      </c>
      <c r="AL13">
        <v>84.9422</v>
      </c>
      <c r="AM13">
        <v>15.804048</v>
      </c>
      <c r="AN13">
        <v>1.01389</v>
      </c>
      <c r="AO13">
        <v>28.518000000000001</v>
      </c>
      <c r="AP13">
        <v>12.425700000000001</v>
      </c>
      <c r="AQ13">
        <v>17.829000000000001</v>
      </c>
      <c r="AR13">
        <v>47.472000000000001</v>
      </c>
      <c r="AS13">
        <v>32.284799999999997</v>
      </c>
      <c r="AT13">
        <v>15.385999999999999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3550.0514659999994</v>
      </c>
    </row>
    <row r="14" spans="1:121">
      <c r="A14" t="s">
        <v>56</v>
      </c>
      <c r="B14">
        <v>0</v>
      </c>
      <c r="C14">
        <v>0</v>
      </c>
      <c r="D14">
        <v>42</v>
      </c>
      <c r="E14">
        <v>0</v>
      </c>
      <c r="F14">
        <v>0</v>
      </c>
      <c r="G14">
        <v>66.789000000000001</v>
      </c>
      <c r="H14">
        <v>0</v>
      </c>
      <c r="I14">
        <v>61.375999999999998</v>
      </c>
      <c r="J14">
        <v>24.111999999999998</v>
      </c>
      <c r="K14">
        <v>686.77252199999998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21.412500000000001</v>
      </c>
      <c r="R14">
        <v>42.392195999999998</v>
      </c>
      <c r="S14">
        <v>26.390910000000002</v>
      </c>
      <c r="T14">
        <v>0</v>
      </c>
      <c r="U14">
        <v>416.25</v>
      </c>
      <c r="V14">
        <v>18.140333999999999</v>
      </c>
      <c r="W14">
        <v>42.49</v>
      </c>
      <c r="X14">
        <v>147.515625</v>
      </c>
      <c r="Y14">
        <v>0</v>
      </c>
      <c r="Z14">
        <v>13.1076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38.6616</v>
      </c>
      <c r="AH14">
        <v>152.94049999999999</v>
      </c>
      <c r="AI14">
        <v>19.094999999999999</v>
      </c>
      <c r="AJ14">
        <v>0</v>
      </c>
      <c r="AK14">
        <v>51.394500000000001</v>
      </c>
      <c r="AL14">
        <v>84.9422</v>
      </c>
      <c r="AM14">
        <v>15.804048</v>
      </c>
      <c r="AN14">
        <v>1.01389</v>
      </c>
      <c r="AO14">
        <v>28.518000000000001</v>
      </c>
      <c r="AP14">
        <v>11.7852</v>
      </c>
      <c r="AQ14">
        <v>8.82</v>
      </c>
      <c r="AR14">
        <v>47.472000000000001</v>
      </c>
      <c r="AS14">
        <v>32.284799999999997</v>
      </c>
      <c r="AT14">
        <v>15.385999999999999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3540.4019659999994</v>
      </c>
    </row>
    <row r="15" spans="1:121">
      <c r="A15" t="s">
        <v>57</v>
      </c>
      <c r="B15">
        <v>0</v>
      </c>
      <c r="C15">
        <v>0</v>
      </c>
      <c r="D15">
        <v>42</v>
      </c>
      <c r="E15">
        <v>0</v>
      </c>
      <c r="F15">
        <v>0</v>
      </c>
      <c r="G15">
        <v>66.789000000000001</v>
      </c>
      <c r="H15">
        <v>0</v>
      </c>
      <c r="I15">
        <v>61.375999999999998</v>
      </c>
      <c r="J15">
        <v>24.111999999999998</v>
      </c>
      <c r="K15">
        <v>686.77252199999998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21.412500000000001</v>
      </c>
      <c r="R15">
        <v>42.392195999999998</v>
      </c>
      <c r="S15">
        <v>26.390910000000002</v>
      </c>
      <c r="T15">
        <v>0</v>
      </c>
      <c r="U15">
        <v>416.25</v>
      </c>
      <c r="V15">
        <v>18.140333999999999</v>
      </c>
      <c r="W15">
        <v>42.49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38.6616</v>
      </c>
      <c r="AH15">
        <v>152.94049999999999</v>
      </c>
      <c r="AI15">
        <v>19.094999999999999</v>
      </c>
      <c r="AJ15">
        <v>0</v>
      </c>
      <c r="AK15">
        <v>51.394500000000001</v>
      </c>
      <c r="AL15">
        <v>81.34</v>
      </c>
      <c r="AM15">
        <v>15.804048</v>
      </c>
      <c r="AN15">
        <v>1.01389</v>
      </c>
      <c r="AO15">
        <v>28.518000000000001</v>
      </c>
      <c r="AP15">
        <v>11.7852</v>
      </c>
      <c r="AQ15">
        <v>8.82</v>
      </c>
      <c r="AR15">
        <v>47.472000000000001</v>
      </c>
      <c r="AS15">
        <v>31.897382</v>
      </c>
      <c r="AT15">
        <v>15.385999999999999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3536.4123479999998</v>
      </c>
    </row>
    <row r="16" spans="1:121">
      <c r="A16" t="s">
        <v>58</v>
      </c>
      <c r="B16">
        <v>0</v>
      </c>
      <c r="C16">
        <v>0</v>
      </c>
      <c r="D16">
        <v>42</v>
      </c>
      <c r="E16">
        <v>0</v>
      </c>
      <c r="F16">
        <v>0</v>
      </c>
      <c r="G16">
        <v>66.789000000000001</v>
      </c>
      <c r="H16">
        <v>0</v>
      </c>
      <c r="I16">
        <v>61.375999999999998</v>
      </c>
      <c r="J16">
        <v>24.111999999999998</v>
      </c>
      <c r="K16">
        <v>686.77252199999998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21.412500000000001</v>
      </c>
      <c r="R16">
        <v>42.392195999999998</v>
      </c>
      <c r="S16">
        <v>26.390910000000002</v>
      </c>
      <c r="T16">
        <v>0</v>
      </c>
      <c r="U16">
        <v>416.25</v>
      </c>
      <c r="V16">
        <v>18.140333999999999</v>
      </c>
      <c r="W16">
        <v>42.49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38.6616</v>
      </c>
      <c r="AH16">
        <v>152.94049999999999</v>
      </c>
      <c r="AI16">
        <v>19.094999999999999</v>
      </c>
      <c r="AJ16">
        <v>0</v>
      </c>
      <c r="AK16">
        <v>51.394500000000001</v>
      </c>
      <c r="AL16">
        <v>81.34</v>
      </c>
      <c r="AM16">
        <v>15.804048</v>
      </c>
      <c r="AN16">
        <v>1.01389</v>
      </c>
      <c r="AO16">
        <v>28.518000000000001</v>
      </c>
      <c r="AP16">
        <v>11.7852</v>
      </c>
      <c r="AQ16">
        <v>8.82</v>
      </c>
      <c r="AR16">
        <v>47.472000000000001</v>
      </c>
      <c r="AS16">
        <v>31.897382</v>
      </c>
      <c r="AT16">
        <v>15.385999999999999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3536.4123479999998</v>
      </c>
    </row>
    <row r="17" spans="1:117">
      <c r="A17" t="s">
        <v>59</v>
      </c>
      <c r="B17">
        <v>0</v>
      </c>
      <c r="C17">
        <v>0</v>
      </c>
      <c r="D17">
        <v>42</v>
      </c>
      <c r="E17">
        <v>0</v>
      </c>
      <c r="F17">
        <v>0</v>
      </c>
      <c r="G17">
        <v>66.789000000000001</v>
      </c>
      <c r="H17">
        <v>0</v>
      </c>
      <c r="I17">
        <v>61.375999999999998</v>
      </c>
      <c r="J17">
        <v>24.111999999999998</v>
      </c>
      <c r="K17">
        <v>686.77252199999998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21.412500000000001</v>
      </c>
      <c r="R17">
        <v>42.392195999999998</v>
      </c>
      <c r="S17">
        <v>26.390910000000002</v>
      </c>
      <c r="T17">
        <v>0</v>
      </c>
      <c r="U17">
        <v>416.25</v>
      </c>
      <c r="V17">
        <v>18.140333999999999</v>
      </c>
      <c r="W17">
        <v>42.49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38.6616</v>
      </c>
      <c r="AH17">
        <v>152.94049999999999</v>
      </c>
      <c r="AI17">
        <v>19.094999999999999</v>
      </c>
      <c r="AJ17">
        <v>0</v>
      </c>
      <c r="AK17">
        <v>51.394500000000001</v>
      </c>
      <c r="AL17">
        <v>81.34</v>
      </c>
      <c r="AM17">
        <v>15.804048</v>
      </c>
      <c r="AN17">
        <v>1.01389</v>
      </c>
      <c r="AO17">
        <v>28.518000000000001</v>
      </c>
      <c r="AP17">
        <v>11.7852</v>
      </c>
      <c r="AQ17">
        <v>8.82</v>
      </c>
      <c r="AR17">
        <v>51.887999999999998</v>
      </c>
      <c r="AS17">
        <v>31.897382</v>
      </c>
      <c r="AT17">
        <v>15.385999999999999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3540.8283479999996</v>
      </c>
    </row>
    <row r="18" spans="1:117">
      <c r="A18" t="s">
        <v>60</v>
      </c>
      <c r="B18">
        <v>0</v>
      </c>
      <c r="C18">
        <v>0</v>
      </c>
      <c r="D18">
        <v>42</v>
      </c>
      <c r="E18">
        <v>0</v>
      </c>
      <c r="F18">
        <v>0</v>
      </c>
      <c r="G18">
        <v>66.789000000000001</v>
      </c>
      <c r="H18">
        <v>0</v>
      </c>
      <c r="I18">
        <v>61.375999999999998</v>
      </c>
      <c r="J18">
        <v>24.111999999999998</v>
      </c>
      <c r="K18">
        <v>686.77252199999998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21.412500000000001</v>
      </c>
      <c r="R18">
        <v>42.392195999999998</v>
      </c>
      <c r="S18">
        <v>26.390910000000002</v>
      </c>
      <c r="T18">
        <v>0</v>
      </c>
      <c r="U18">
        <v>416.25</v>
      </c>
      <c r="V18">
        <v>18.140333999999999</v>
      </c>
      <c r="W18">
        <v>42.49</v>
      </c>
      <c r="X18">
        <v>147.515625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38.6616</v>
      </c>
      <c r="AH18">
        <v>152.94049999999999</v>
      </c>
      <c r="AI18">
        <v>19.094999999999999</v>
      </c>
      <c r="AJ18">
        <v>0</v>
      </c>
      <c r="AK18">
        <v>51.394500000000001</v>
      </c>
      <c r="AL18">
        <v>81.34</v>
      </c>
      <c r="AM18">
        <v>15.804048</v>
      </c>
      <c r="AN18">
        <v>1.01389</v>
      </c>
      <c r="AO18">
        <v>28.518000000000001</v>
      </c>
      <c r="AP18">
        <v>11.7852</v>
      </c>
      <c r="AQ18">
        <v>8.82</v>
      </c>
      <c r="AR18">
        <v>51.887999999999998</v>
      </c>
      <c r="AS18">
        <v>31.897382</v>
      </c>
      <c r="AT18">
        <v>15.385999999999999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3540.8283479999996</v>
      </c>
    </row>
    <row r="19" spans="1:117">
      <c r="A19" t="s">
        <v>61</v>
      </c>
      <c r="B19">
        <v>0</v>
      </c>
      <c r="C19">
        <v>0</v>
      </c>
      <c r="D19">
        <v>42</v>
      </c>
      <c r="E19">
        <v>0</v>
      </c>
      <c r="F19">
        <v>0</v>
      </c>
      <c r="G19">
        <v>66.789000000000001</v>
      </c>
      <c r="H19">
        <v>0</v>
      </c>
      <c r="I19">
        <v>61.375999999999998</v>
      </c>
      <c r="J19">
        <v>24.111999999999998</v>
      </c>
      <c r="K19">
        <v>686.77252199999998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21.412500000000001</v>
      </c>
      <c r="R19">
        <v>42.392195999999998</v>
      </c>
      <c r="S19">
        <v>26.390910000000002</v>
      </c>
      <c r="T19">
        <v>0</v>
      </c>
      <c r="U19">
        <v>416.25</v>
      </c>
      <c r="V19">
        <v>18.140333999999999</v>
      </c>
      <c r="W19">
        <v>42.49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38.6616</v>
      </c>
      <c r="AH19">
        <v>152.94049999999999</v>
      </c>
      <c r="AI19">
        <v>19.094999999999999</v>
      </c>
      <c r="AJ19">
        <v>0</v>
      </c>
      <c r="AK19">
        <v>51.394500000000001</v>
      </c>
      <c r="AL19">
        <v>81.34</v>
      </c>
      <c r="AM19">
        <v>15.804048</v>
      </c>
      <c r="AN19">
        <v>1.01389</v>
      </c>
      <c r="AO19">
        <v>28.518000000000001</v>
      </c>
      <c r="AP19">
        <v>11.7852</v>
      </c>
      <c r="AQ19">
        <v>0</v>
      </c>
      <c r="AR19">
        <v>47.472000000000001</v>
      </c>
      <c r="AS19">
        <v>31.897382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3527.5923479999997</v>
      </c>
    </row>
    <row r="20" spans="1:117">
      <c r="A20" t="s">
        <v>62</v>
      </c>
      <c r="B20">
        <v>0</v>
      </c>
      <c r="C20">
        <v>0</v>
      </c>
      <c r="D20">
        <v>42</v>
      </c>
      <c r="E20">
        <v>0</v>
      </c>
      <c r="F20">
        <v>0</v>
      </c>
      <c r="G20">
        <v>66.789000000000001</v>
      </c>
      <c r="H20">
        <v>0</v>
      </c>
      <c r="I20">
        <v>61.375999999999998</v>
      </c>
      <c r="J20">
        <v>24.111999999999998</v>
      </c>
      <c r="K20">
        <v>686.77252199999998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21.412500000000001</v>
      </c>
      <c r="R20">
        <v>42.392195999999998</v>
      </c>
      <c r="S20">
        <v>26.390910000000002</v>
      </c>
      <c r="T20">
        <v>0</v>
      </c>
      <c r="U20">
        <v>416.25</v>
      </c>
      <c r="V20">
        <v>18.140333999999999</v>
      </c>
      <c r="W20">
        <v>42.49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38.6616</v>
      </c>
      <c r="AH20">
        <v>152.94049999999999</v>
      </c>
      <c r="AI20">
        <v>19.094999999999999</v>
      </c>
      <c r="AJ20">
        <v>0</v>
      </c>
      <c r="AK20">
        <v>51.394500000000001</v>
      </c>
      <c r="AL20">
        <v>81.34</v>
      </c>
      <c r="AM20">
        <v>15.804048</v>
      </c>
      <c r="AN20">
        <v>1.01389</v>
      </c>
      <c r="AO20">
        <v>28.518000000000001</v>
      </c>
      <c r="AP20">
        <v>11.7852</v>
      </c>
      <c r="AQ20">
        <v>0</v>
      </c>
      <c r="AR20">
        <v>47.472000000000001</v>
      </c>
      <c r="AS20">
        <v>31.897382</v>
      </c>
      <c r="AT20">
        <v>15.385999999999999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3527.5923479999997</v>
      </c>
    </row>
    <row r="21" spans="1:117">
      <c r="A21" t="s">
        <v>63</v>
      </c>
      <c r="B21">
        <v>0</v>
      </c>
      <c r="C21">
        <v>0</v>
      </c>
      <c r="D21">
        <v>42</v>
      </c>
      <c r="E21">
        <v>0</v>
      </c>
      <c r="F21">
        <v>0</v>
      </c>
      <c r="G21">
        <v>66.789000000000001</v>
      </c>
      <c r="H21">
        <v>0</v>
      </c>
      <c r="I21">
        <v>61.375999999999998</v>
      </c>
      <c r="J21">
        <v>24.111999999999998</v>
      </c>
      <c r="K21">
        <v>686.77252199999998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21.412500000000001</v>
      </c>
      <c r="R21">
        <v>42.392195999999998</v>
      </c>
      <c r="S21">
        <v>26.390910000000002</v>
      </c>
      <c r="T21">
        <v>0</v>
      </c>
      <c r="U21">
        <v>416.25</v>
      </c>
      <c r="V21">
        <v>18.140333999999999</v>
      </c>
      <c r="W21">
        <v>42.49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38.6616</v>
      </c>
      <c r="AH21">
        <v>152.94049999999999</v>
      </c>
      <c r="AI21">
        <v>19.094999999999999</v>
      </c>
      <c r="AJ21">
        <v>0</v>
      </c>
      <c r="AK21">
        <v>51.394500000000001</v>
      </c>
      <c r="AL21">
        <v>81.34</v>
      </c>
      <c r="AM21">
        <v>15.804048</v>
      </c>
      <c r="AN21">
        <v>1.01389</v>
      </c>
      <c r="AO21">
        <v>28.518000000000001</v>
      </c>
      <c r="AP21">
        <v>10.888500000000001</v>
      </c>
      <c r="AQ21">
        <v>0</v>
      </c>
      <c r="AR21">
        <v>47.472000000000001</v>
      </c>
      <c r="AS21">
        <v>31.897382</v>
      </c>
      <c r="AT21">
        <v>15.385999999999999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3526.6956479999999</v>
      </c>
    </row>
    <row r="22" spans="1:117">
      <c r="A22" t="s">
        <v>64</v>
      </c>
      <c r="B22">
        <v>0</v>
      </c>
      <c r="C22">
        <v>0</v>
      </c>
      <c r="D22">
        <v>42</v>
      </c>
      <c r="E22">
        <v>0</v>
      </c>
      <c r="F22">
        <v>0</v>
      </c>
      <c r="G22">
        <v>66.789000000000001</v>
      </c>
      <c r="H22">
        <v>0</v>
      </c>
      <c r="I22">
        <v>61.375999999999998</v>
      </c>
      <c r="J22">
        <v>24.111999999999998</v>
      </c>
      <c r="K22">
        <v>686.77252199999998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21.412500000000001</v>
      </c>
      <c r="R22">
        <v>42.392195999999998</v>
      </c>
      <c r="S22">
        <v>26.390910000000002</v>
      </c>
      <c r="T22">
        <v>0</v>
      </c>
      <c r="U22">
        <v>416.25</v>
      </c>
      <c r="V22">
        <v>18.140333999999999</v>
      </c>
      <c r="W22">
        <v>42.49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38.6616</v>
      </c>
      <c r="AH22">
        <v>152.94049999999999</v>
      </c>
      <c r="AI22">
        <v>7.6379999999999999</v>
      </c>
      <c r="AJ22">
        <v>0</v>
      </c>
      <c r="AK22">
        <v>51.394500000000001</v>
      </c>
      <c r="AL22">
        <v>81.34</v>
      </c>
      <c r="AM22">
        <v>15.804048</v>
      </c>
      <c r="AN22">
        <v>1.01389</v>
      </c>
      <c r="AO22">
        <v>28.518000000000001</v>
      </c>
      <c r="AP22">
        <v>10.888500000000001</v>
      </c>
      <c r="AQ22">
        <v>0</v>
      </c>
      <c r="AR22">
        <v>47.472000000000001</v>
      </c>
      <c r="AS22">
        <v>31.897382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3515.238648</v>
      </c>
    </row>
    <row r="23" spans="1:117">
      <c r="A23" t="s">
        <v>65</v>
      </c>
      <c r="B23">
        <v>0</v>
      </c>
      <c r="C23">
        <v>0</v>
      </c>
      <c r="D23">
        <v>42</v>
      </c>
      <c r="E23">
        <v>0</v>
      </c>
      <c r="F23">
        <v>0</v>
      </c>
      <c r="G23">
        <v>66.789000000000001</v>
      </c>
      <c r="H23">
        <v>0</v>
      </c>
      <c r="I23">
        <v>61.375999999999998</v>
      </c>
      <c r="J23">
        <v>24.111999999999998</v>
      </c>
      <c r="K23">
        <v>686.77252199999998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21.412500000000001</v>
      </c>
      <c r="R23">
        <v>42.392195999999998</v>
      </c>
      <c r="S23">
        <v>26.390910000000002</v>
      </c>
      <c r="T23">
        <v>0</v>
      </c>
      <c r="U23">
        <v>416.25</v>
      </c>
      <c r="V23">
        <v>18.140333999999999</v>
      </c>
      <c r="W23">
        <v>42.49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38.6616</v>
      </c>
      <c r="AH23">
        <v>152.94049999999999</v>
      </c>
      <c r="AI23">
        <v>14.003</v>
      </c>
      <c r="AJ23">
        <v>0</v>
      </c>
      <c r="AK23">
        <v>51.394500000000001</v>
      </c>
      <c r="AL23">
        <v>81.34</v>
      </c>
      <c r="AM23">
        <v>15.804048</v>
      </c>
      <c r="AN23">
        <v>1.01389</v>
      </c>
      <c r="AO23">
        <v>28.518000000000001</v>
      </c>
      <c r="AP23">
        <v>10.888500000000001</v>
      </c>
      <c r="AQ23">
        <v>0</v>
      </c>
      <c r="AR23">
        <v>47.472000000000001</v>
      </c>
      <c r="AS23">
        <v>31.897382</v>
      </c>
      <c r="AT23">
        <v>15.385999999999999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3521.6036480000002</v>
      </c>
    </row>
    <row r="24" spans="1:117">
      <c r="A24" t="s">
        <v>66</v>
      </c>
      <c r="B24">
        <v>0</v>
      </c>
      <c r="C24">
        <v>0</v>
      </c>
      <c r="D24">
        <v>42</v>
      </c>
      <c r="E24">
        <v>0</v>
      </c>
      <c r="F24">
        <v>0</v>
      </c>
      <c r="G24">
        <v>66.789000000000001</v>
      </c>
      <c r="H24">
        <v>0</v>
      </c>
      <c r="I24">
        <v>61.375999999999998</v>
      </c>
      <c r="J24">
        <v>24.111999999999998</v>
      </c>
      <c r="K24">
        <v>686.77252199999998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21.412500000000001</v>
      </c>
      <c r="R24">
        <v>42.392195999999998</v>
      </c>
      <c r="S24">
        <v>26.390910000000002</v>
      </c>
      <c r="T24">
        <v>0</v>
      </c>
      <c r="U24">
        <v>416.25</v>
      </c>
      <c r="V24">
        <v>18.140333999999999</v>
      </c>
      <c r="W24">
        <v>42.49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38.6616</v>
      </c>
      <c r="AH24">
        <v>152.94049999999999</v>
      </c>
      <c r="AI24">
        <v>49.051236000000003</v>
      </c>
      <c r="AJ24">
        <v>0</v>
      </c>
      <c r="AK24">
        <v>51.394500000000001</v>
      </c>
      <c r="AL24">
        <v>81.34</v>
      </c>
      <c r="AM24">
        <v>15.804048</v>
      </c>
      <c r="AN24">
        <v>1.01389</v>
      </c>
      <c r="AO24">
        <v>28.518000000000001</v>
      </c>
      <c r="AP24">
        <v>10.888500000000001</v>
      </c>
      <c r="AQ24">
        <v>0</v>
      </c>
      <c r="AR24">
        <v>47.472000000000001</v>
      </c>
      <c r="AS24">
        <v>31.897382</v>
      </c>
      <c r="AT24">
        <v>15.385999999999999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3556.6518839999999</v>
      </c>
    </row>
    <row r="25" spans="1:117">
      <c r="A25" t="s">
        <v>67</v>
      </c>
      <c r="B25">
        <v>0</v>
      </c>
      <c r="C25">
        <v>0</v>
      </c>
      <c r="D25">
        <v>42</v>
      </c>
      <c r="E25">
        <v>0</v>
      </c>
      <c r="F25">
        <v>0</v>
      </c>
      <c r="G25">
        <v>66.789000000000001</v>
      </c>
      <c r="H25">
        <v>0</v>
      </c>
      <c r="I25">
        <v>61.375999999999998</v>
      </c>
      <c r="J25">
        <v>24.111999999999998</v>
      </c>
      <c r="K25">
        <v>686.77252199999998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21.412500000000001</v>
      </c>
      <c r="R25">
        <v>42.392195999999998</v>
      </c>
      <c r="S25">
        <v>26.390910000000002</v>
      </c>
      <c r="T25">
        <v>0</v>
      </c>
      <c r="U25">
        <v>416.25</v>
      </c>
      <c r="V25">
        <v>18.140333999999999</v>
      </c>
      <c r="W25">
        <v>42.49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38.6616</v>
      </c>
      <c r="AH25">
        <v>152.94049999999999</v>
      </c>
      <c r="AI25">
        <v>49.051236000000003</v>
      </c>
      <c r="AJ25">
        <v>0</v>
      </c>
      <c r="AK25">
        <v>51.394500000000001</v>
      </c>
      <c r="AL25">
        <v>81.34</v>
      </c>
      <c r="AM25">
        <v>15.804048</v>
      </c>
      <c r="AN25">
        <v>1.01389</v>
      </c>
      <c r="AO25">
        <v>28.518000000000001</v>
      </c>
      <c r="AP25">
        <v>10.888500000000001</v>
      </c>
      <c r="AQ25">
        <v>0</v>
      </c>
      <c r="AR25">
        <v>47.472000000000001</v>
      </c>
      <c r="AS25">
        <v>31.897382</v>
      </c>
      <c r="AT25">
        <v>15.385999999999999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3556.6518839999999</v>
      </c>
    </row>
    <row r="26" spans="1:117">
      <c r="A26" t="s">
        <v>68</v>
      </c>
      <c r="B26">
        <v>0</v>
      </c>
      <c r="C26">
        <v>0</v>
      </c>
      <c r="D26">
        <v>42</v>
      </c>
      <c r="E26">
        <v>0</v>
      </c>
      <c r="F26">
        <v>0</v>
      </c>
      <c r="G26">
        <v>66.789000000000001</v>
      </c>
      <c r="H26">
        <v>0</v>
      </c>
      <c r="I26">
        <v>61.375999999999998</v>
      </c>
      <c r="J26">
        <v>24.111999999999998</v>
      </c>
      <c r="K26">
        <v>686.77252199999998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21.412500000000001</v>
      </c>
      <c r="R26">
        <v>42.392195999999998</v>
      </c>
      <c r="S26">
        <v>26.390910000000002</v>
      </c>
      <c r="T26">
        <v>0</v>
      </c>
      <c r="U26">
        <v>416.25</v>
      </c>
      <c r="V26">
        <v>18.140333999999999</v>
      </c>
      <c r="W26">
        <v>42.49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38.6616</v>
      </c>
      <c r="AH26">
        <v>152.94049999999999</v>
      </c>
      <c r="AI26">
        <v>49.051236000000003</v>
      </c>
      <c r="AJ26">
        <v>0</v>
      </c>
      <c r="AK26">
        <v>51.394500000000001</v>
      </c>
      <c r="AL26">
        <v>81.34</v>
      </c>
      <c r="AM26">
        <v>14.7963</v>
      </c>
      <c r="AN26">
        <v>1.01389</v>
      </c>
      <c r="AO26">
        <v>28.518000000000001</v>
      </c>
      <c r="AP26">
        <v>10.888500000000001</v>
      </c>
      <c r="AQ26">
        <v>0</v>
      </c>
      <c r="AR26">
        <v>47.472000000000001</v>
      </c>
      <c r="AS26">
        <v>31.897382</v>
      </c>
      <c r="AT26">
        <v>15.385999999999999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3555.6441359999999</v>
      </c>
    </row>
    <row r="27" spans="1:117">
      <c r="A27" t="s">
        <v>69</v>
      </c>
      <c r="B27">
        <v>0</v>
      </c>
      <c r="C27">
        <v>0</v>
      </c>
      <c r="D27">
        <v>42</v>
      </c>
      <c r="E27">
        <v>0</v>
      </c>
      <c r="F27">
        <v>0</v>
      </c>
      <c r="G27">
        <v>66.789000000000001</v>
      </c>
      <c r="H27">
        <v>0</v>
      </c>
      <c r="I27">
        <v>61.375999999999998</v>
      </c>
      <c r="J27">
        <v>24.111999999999998</v>
      </c>
      <c r="K27">
        <v>686.77252199999998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21.412500000000001</v>
      </c>
      <c r="R27">
        <v>42.392195999999998</v>
      </c>
      <c r="S27">
        <v>26.390910000000002</v>
      </c>
      <c r="T27">
        <v>0</v>
      </c>
      <c r="U27">
        <v>416.25</v>
      </c>
      <c r="V27">
        <v>18.140333999999999</v>
      </c>
      <c r="W27">
        <v>42.49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38.6616</v>
      </c>
      <c r="AH27">
        <v>152.94049999999999</v>
      </c>
      <c r="AI27">
        <v>49.051236000000003</v>
      </c>
      <c r="AJ27">
        <v>0</v>
      </c>
      <c r="AK27">
        <v>51.394500000000001</v>
      </c>
      <c r="AL27">
        <v>81.34</v>
      </c>
      <c r="AM27">
        <v>10.557359999999999</v>
      </c>
      <c r="AN27">
        <v>1.01389</v>
      </c>
      <c r="AO27">
        <v>28.518000000000001</v>
      </c>
      <c r="AP27">
        <v>10.888500000000001</v>
      </c>
      <c r="AQ27">
        <v>0</v>
      </c>
      <c r="AR27">
        <v>47.472000000000001</v>
      </c>
      <c r="AS27">
        <v>31.897382</v>
      </c>
      <c r="AT27">
        <v>15.385999999999999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3551.4051959999997</v>
      </c>
    </row>
    <row r="28" spans="1:117">
      <c r="A28" t="s">
        <v>70</v>
      </c>
      <c r="B28">
        <v>0</v>
      </c>
      <c r="C28">
        <v>0</v>
      </c>
      <c r="D28">
        <v>42</v>
      </c>
      <c r="E28">
        <v>0</v>
      </c>
      <c r="F28">
        <v>0</v>
      </c>
      <c r="G28">
        <v>66.789000000000001</v>
      </c>
      <c r="H28">
        <v>0</v>
      </c>
      <c r="I28">
        <v>61.375999999999998</v>
      </c>
      <c r="J28">
        <v>24.111999999999998</v>
      </c>
      <c r="K28">
        <v>686.77252199999998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21.412500000000001</v>
      </c>
      <c r="R28">
        <v>42.392195999999998</v>
      </c>
      <c r="S28">
        <v>26.390910000000002</v>
      </c>
      <c r="T28">
        <v>0</v>
      </c>
      <c r="U28">
        <v>416.25</v>
      </c>
      <c r="V28">
        <v>18.140333999999999</v>
      </c>
      <c r="W28">
        <v>42.49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38.6616</v>
      </c>
      <c r="AH28">
        <v>152.94049999999999</v>
      </c>
      <c r="AI28">
        <v>49.051236000000003</v>
      </c>
      <c r="AJ28">
        <v>0</v>
      </c>
      <c r="AK28">
        <v>51.394500000000001</v>
      </c>
      <c r="AL28">
        <v>81.34</v>
      </c>
      <c r="AM28">
        <v>5.2786799999999996</v>
      </c>
      <c r="AN28">
        <v>1.01389</v>
      </c>
      <c r="AO28">
        <v>28.518000000000001</v>
      </c>
      <c r="AP28">
        <v>10.888500000000001</v>
      </c>
      <c r="AQ28">
        <v>0</v>
      </c>
      <c r="AR28">
        <v>51.887999999999998</v>
      </c>
      <c r="AS28">
        <v>31.897382</v>
      </c>
      <c r="AT28">
        <v>15.385999999999999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3550.5425159999995</v>
      </c>
    </row>
    <row r="29" spans="1:117">
      <c r="A29" t="s">
        <v>71</v>
      </c>
      <c r="B29">
        <v>0</v>
      </c>
      <c r="C29">
        <v>0</v>
      </c>
      <c r="D29">
        <v>42</v>
      </c>
      <c r="E29">
        <v>0</v>
      </c>
      <c r="F29">
        <v>0</v>
      </c>
      <c r="G29">
        <v>66.789000000000001</v>
      </c>
      <c r="H29">
        <v>0</v>
      </c>
      <c r="I29">
        <v>61.375999999999998</v>
      </c>
      <c r="J29">
        <v>24.111999999999998</v>
      </c>
      <c r="K29">
        <v>686.77252199999998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21.412500000000001</v>
      </c>
      <c r="R29">
        <v>42.392195999999998</v>
      </c>
      <c r="S29">
        <v>26.390910000000002</v>
      </c>
      <c r="T29">
        <v>0</v>
      </c>
      <c r="U29">
        <v>416.25</v>
      </c>
      <c r="V29">
        <v>18.140333999999999</v>
      </c>
      <c r="W29">
        <v>42.49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38.6616</v>
      </c>
      <c r="AH29">
        <v>152.94049999999999</v>
      </c>
      <c r="AI29">
        <v>49.051236000000003</v>
      </c>
      <c r="AJ29">
        <v>0</v>
      </c>
      <c r="AK29">
        <v>51.394500000000001</v>
      </c>
      <c r="AL29">
        <v>81.34</v>
      </c>
      <c r="AM29">
        <v>0</v>
      </c>
      <c r="AN29">
        <v>1.01389</v>
      </c>
      <c r="AO29">
        <v>28.518000000000001</v>
      </c>
      <c r="AP29">
        <v>11.1447</v>
      </c>
      <c r="AQ29">
        <v>0</v>
      </c>
      <c r="AR29">
        <v>51.887999999999998</v>
      </c>
      <c r="AS29">
        <v>31.897382</v>
      </c>
      <c r="AT29">
        <v>15.385999999999999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3545.5200359999994</v>
      </c>
    </row>
    <row r="30" spans="1:117">
      <c r="A30" t="s">
        <v>72</v>
      </c>
      <c r="B30">
        <v>0</v>
      </c>
      <c r="C30">
        <v>0</v>
      </c>
      <c r="D30">
        <v>42</v>
      </c>
      <c r="E30">
        <v>0</v>
      </c>
      <c r="F30">
        <v>0</v>
      </c>
      <c r="G30">
        <v>66.789000000000001</v>
      </c>
      <c r="H30">
        <v>0</v>
      </c>
      <c r="I30">
        <v>61.375999999999998</v>
      </c>
      <c r="J30">
        <v>24.111999999999998</v>
      </c>
      <c r="K30">
        <v>686.77252199999998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21.412500000000001</v>
      </c>
      <c r="R30">
        <v>42.392195999999998</v>
      </c>
      <c r="S30">
        <v>26.390910000000002</v>
      </c>
      <c r="T30">
        <v>0</v>
      </c>
      <c r="U30">
        <v>416.25</v>
      </c>
      <c r="V30">
        <v>18.140333999999999</v>
      </c>
      <c r="W30">
        <v>42.49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38.6616</v>
      </c>
      <c r="AH30">
        <v>152.94049999999999</v>
      </c>
      <c r="AI30">
        <v>19.094999999999999</v>
      </c>
      <c r="AJ30">
        <v>0</v>
      </c>
      <c r="AK30">
        <v>51.394500000000001</v>
      </c>
      <c r="AL30">
        <v>81.34</v>
      </c>
      <c r="AM30">
        <v>0</v>
      </c>
      <c r="AN30">
        <v>1.01389</v>
      </c>
      <c r="AO30">
        <v>28.518000000000001</v>
      </c>
      <c r="AP30">
        <v>11.1447</v>
      </c>
      <c r="AQ30">
        <v>0</v>
      </c>
      <c r="AR30">
        <v>47.472000000000001</v>
      </c>
      <c r="AS30">
        <v>31.897382</v>
      </c>
      <c r="AT30">
        <v>15.385999999999999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3511.1477999999997</v>
      </c>
    </row>
    <row r="31" spans="1:117">
      <c r="A31" t="s">
        <v>73</v>
      </c>
      <c r="B31">
        <v>0</v>
      </c>
      <c r="C31">
        <v>0</v>
      </c>
      <c r="D31">
        <v>41.475000000000001</v>
      </c>
      <c r="E31">
        <v>0</v>
      </c>
      <c r="F31">
        <v>0</v>
      </c>
      <c r="G31">
        <v>66.789000000000001</v>
      </c>
      <c r="H31">
        <v>0</v>
      </c>
      <c r="I31">
        <v>61.375999999999998</v>
      </c>
      <c r="J31">
        <v>24.111999999999998</v>
      </c>
      <c r="K31">
        <v>686.77252199999998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21.412500000000001</v>
      </c>
      <c r="R31">
        <v>42.392195999999998</v>
      </c>
      <c r="S31">
        <v>26.390910000000002</v>
      </c>
      <c r="T31">
        <v>0</v>
      </c>
      <c r="U31">
        <v>416.25</v>
      </c>
      <c r="V31">
        <v>18.140333999999999</v>
      </c>
      <c r="W31">
        <v>42.49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38.6616</v>
      </c>
      <c r="AH31">
        <v>152.94049999999999</v>
      </c>
      <c r="AI31">
        <v>19.094999999999999</v>
      </c>
      <c r="AJ31">
        <v>0</v>
      </c>
      <c r="AK31">
        <v>51.394500000000001</v>
      </c>
      <c r="AL31">
        <v>81.34</v>
      </c>
      <c r="AM31">
        <v>0</v>
      </c>
      <c r="AN31">
        <v>1.01389</v>
      </c>
      <c r="AO31">
        <v>28.518000000000001</v>
      </c>
      <c r="AP31">
        <v>11.1447</v>
      </c>
      <c r="AQ31">
        <v>0</v>
      </c>
      <c r="AR31">
        <v>47.472000000000001</v>
      </c>
      <c r="AS31">
        <v>31.897382</v>
      </c>
      <c r="AT31">
        <v>15.385999999999999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3510.6227999999996</v>
      </c>
    </row>
    <row r="32" spans="1:117">
      <c r="A32" t="s">
        <v>74</v>
      </c>
      <c r="B32">
        <v>0</v>
      </c>
      <c r="C32">
        <v>0</v>
      </c>
      <c r="D32">
        <v>41.475000000000001</v>
      </c>
      <c r="E32">
        <v>0</v>
      </c>
      <c r="F32">
        <v>0</v>
      </c>
      <c r="G32">
        <v>66.789000000000001</v>
      </c>
      <c r="H32">
        <v>0</v>
      </c>
      <c r="I32">
        <v>61.375999999999998</v>
      </c>
      <c r="J32">
        <v>24.111999999999998</v>
      </c>
      <c r="K32">
        <v>686.77252199999998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21.412500000000001</v>
      </c>
      <c r="R32">
        <v>42.392195999999998</v>
      </c>
      <c r="S32">
        <v>26.390910000000002</v>
      </c>
      <c r="T32">
        <v>0</v>
      </c>
      <c r="U32">
        <v>416.25</v>
      </c>
      <c r="V32">
        <v>18.140333999999999</v>
      </c>
      <c r="W32">
        <v>42.49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38.6616</v>
      </c>
      <c r="AH32">
        <v>152.94049999999999</v>
      </c>
      <c r="AI32">
        <v>19.094999999999999</v>
      </c>
      <c r="AJ32">
        <v>0</v>
      </c>
      <c r="AK32">
        <v>51.394500000000001</v>
      </c>
      <c r="AL32">
        <v>81.34</v>
      </c>
      <c r="AM32">
        <v>0</v>
      </c>
      <c r="AN32">
        <v>1.01389</v>
      </c>
      <c r="AO32">
        <v>28.518000000000001</v>
      </c>
      <c r="AP32">
        <v>11.1447</v>
      </c>
      <c r="AQ32">
        <v>0</v>
      </c>
      <c r="AR32">
        <v>47.472000000000001</v>
      </c>
      <c r="AS32">
        <v>31.897382</v>
      </c>
      <c r="AT32">
        <v>15.385999999999999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3510.6227999999996</v>
      </c>
    </row>
    <row r="33" spans="1:117">
      <c r="A33" t="s">
        <v>75</v>
      </c>
      <c r="B33">
        <v>0</v>
      </c>
      <c r="C33">
        <v>0</v>
      </c>
      <c r="D33">
        <v>41.475000000000001</v>
      </c>
      <c r="E33">
        <v>0</v>
      </c>
      <c r="F33">
        <v>0</v>
      </c>
      <c r="G33">
        <v>66.789000000000001</v>
      </c>
      <c r="H33">
        <v>0</v>
      </c>
      <c r="I33">
        <v>61.375999999999998</v>
      </c>
      <c r="J33">
        <v>24.111999999999998</v>
      </c>
      <c r="K33">
        <v>686.77252199999998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21.412500000000001</v>
      </c>
      <c r="R33">
        <v>42.392195999999998</v>
      </c>
      <c r="S33">
        <v>26.390910000000002</v>
      </c>
      <c r="T33">
        <v>0</v>
      </c>
      <c r="U33">
        <v>416.25</v>
      </c>
      <c r="V33">
        <v>18.140333999999999</v>
      </c>
      <c r="W33">
        <v>42.49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38.6616</v>
      </c>
      <c r="AH33">
        <v>152.94049999999999</v>
      </c>
      <c r="AI33">
        <v>19.094999999999999</v>
      </c>
      <c r="AJ33">
        <v>0</v>
      </c>
      <c r="AK33">
        <v>51.394500000000001</v>
      </c>
      <c r="AL33">
        <v>81.34</v>
      </c>
      <c r="AM33">
        <v>0</v>
      </c>
      <c r="AN33">
        <v>1.01389</v>
      </c>
      <c r="AO33">
        <v>28.518000000000001</v>
      </c>
      <c r="AP33">
        <v>11.1447</v>
      </c>
      <c r="AQ33">
        <v>0</v>
      </c>
      <c r="AR33">
        <v>47.472000000000001</v>
      </c>
      <c r="AS33">
        <v>31.897382</v>
      </c>
      <c r="AT33">
        <v>15.385999999999999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3510.6227999999996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0</v>
      </c>
      <c r="G34">
        <v>66.789000000000001</v>
      </c>
      <c r="H34">
        <v>0</v>
      </c>
      <c r="I34">
        <v>61.375999999999998</v>
      </c>
      <c r="J34">
        <v>24.111999999999998</v>
      </c>
      <c r="K34">
        <v>686.77252199999998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21.412500000000001</v>
      </c>
      <c r="R34">
        <v>42.392195999999998</v>
      </c>
      <c r="S34">
        <v>26.390910000000002</v>
      </c>
      <c r="T34">
        <v>0</v>
      </c>
      <c r="U34">
        <v>416.25</v>
      </c>
      <c r="V34">
        <v>18.140333999999999</v>
      </c>
      <c r="W34">
        <v>42.49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38.6616</v>
      </c>
      <c r="AH34">
        <v>152.94049999999999</v>
      </c>
      <c r="AI34">
        <v>19.094999999999999</v>
      </c>
      <c r="AJ34">
        <v>0</v>
      </c>
      <c r="AK34">
        <v>51.394500000000001</v>
      </c>
      <c r="AL34">
        <v>81.34</v>
      </c>
      <c r="AM34">
        <v>0</v>
      </c>
      <c r="AN34">
        <v>1.01389</v>
      </c>
      <c r="AO34">
        <v>28.518000000000001</v>
      </c>
      <c r="AP34">
        <v>11.1447</v>
      </c>
      <c r="AQ34">
        <v>0</v>
      </c>
      <c r="AR34">
        <v>47.472000000000001</v>
      </c>
      <c r="AS34">
        <v>31.897382</v>
      </c>
      <c r="AT34">
        <v>15.385999999999999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3510.0978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0</v>
      </c>
      <c r="G35">
        <v>66.789000000000001</v>
      </c>
      <c r="H35">
        <v>0</v>
      </c>
      <c r="I35">
        <v>61.375999999999998</v>
      </c>
      <c r="J35">
        <v>24.111999999999998</v>
      </c>
      <c r="K35">
        <v>686.77252199999998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21.412500000000001</v>
      </c>
      <c r="R35">
        <v>42.392195999999998</v>
      </c>
      <c r="S35">
        <v>26.390910000000002</v>
      </c>
      <c r="T35">
        <v>0</v>
      </c>
      <c r="U35">
        <v>416.25</v>
      </c>
      <c r="V35">
        <v>19.46</v>
      </c>
      <c r="W35">
        <v>42.49</v>
      </c>
      <c r="X35">
        <v>147.515625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38.6616</v>
      </c>
      <c r="AH35">
        <v>152.94049999999999</v>
      </c>
      <c r="AI35">
        <v>19.094999999999999</v>
      </c>
      <c r="AJ35">
        <v>0</v>
      </c>
      <c r="AK35">
        <v>51.394500000000001</v>
      </c>
      <c r="AL35">
        <v>81.34</v>
      </c>
      <c r="AM35">
        <v>0</v>
      </c>
      <c r="AN35">
        <v>1.01389</v>
      </c>
      <c r="AO35">
        <v>28.518000000000001</v>
      </c>
      <c r="AP35">
        <v>11.1447</v>
      </c>
      <c r="AQ35">
        <v>0</v>
      </c>
      <c r="AR35">
        <v>47.472000000000001</v>
      </c>
      <c r="AS35">
        <v>31.897382</v>
      </c>
      <c r="AT35">
        <v>15.385999999999999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3511.4174659999999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0</v>
      </c>
      <c r="G36">
        <v>66.789000000000001</v>
      </c>
      <c r="H36">
        <v>0</v>
      </c>
      <c r="I36">
        <v>61.375999999999998</v>
      </c>
      <c r="J36">
        <v>24.111999999999998</v>
      </c>
      <c r="K36">
        <v>686.77252199999998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21.412500000000001</v>
      </c>
      <c r="R36">
        <v>42.392195999999998</v>
      </c>
      <c r="S36">
        <v>26.390910000000002</v>
      </c>
      <c r="T36">
        <v>0</v>
      </c>
      <c r="U36">
        <v>416.25</v>
      </c>
      <c r="V36">
        <v>19.46</v>
      </c>
      <c r="W36">
        <v>42.49</v>
      </c>
      <c r="X36">
        <v>147.515625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38.6616</v>
      </c>
      <c r="AH36">
        <v>152.94049999999999</v>
      </c>
      <c r="AI36">
        <v>19.094999999999999</v>
      </c>
      <c r="AJ36">
        <v>0</v>
      </c>
      <c r="AK36">
        <v>51.394500000000001</v>
      </c>
      <c r="AL36">
        <v>81.34</v>
      </c>
      <c r="AM36">
        <v>0</v>
      </c>
      <c r="AN36">
        <v>1.01389</v>
      </c>
      <c r="AO36">
        <v>28.518000000000001</v>
      </c>
      <c r="AP36">
        <v>11.1447</v>
      </c>
      <c r="AQ36">
        <v>0</v>
      </c>
      <c r="AR36">
        <v>47.472000000000001</v>
      </c>
      <c r="AS36">
        <v>31.897382</v>
      </c>
      <c r="AT36">
        <v>15.385999999999999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3511.4174659999999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0</v>
      </c>
      <c r="G37">
        <v>66.789000000000001</v>
      </c>
      <c r="H37">
        <v>0</v>
      </c>
      <c r="I37">
        <v>61.375999999999998</v>
      </c>
      <c r="J37">
        <v>24.111999999999998</v>
      </c>
      <c r="K37">
        <v>686.77252199999998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21.412500000000001</v>
      </c>
      <c r="R37">
        <v>42.392195999999998</v>
      </c>
      <c r="S37">
        <v>26.390910000000002</v>
      </c>
      <c r="T37">
        <v>0</v>
      </c>
      <c r="U37">
        <v>418.77</v>
      </c>
      <c r="V37">
        <v>19.46</v>
      </c>
      <c r="W37">
        <v>42.49</v>
      </c>
      <c r="X37">
        <v>147.515625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38.6616</v>
      </c>
      <c r="AH37">
        <v>152.94049999999999</v>
      </c>
      <c r="AI37">
        <v>19.094999999999999</v>
      </c>
      <c r="AJ37">
        <v>0</v>
      </c>
      <c r="AK37">
        <v>51.394500000000001</v>
      </c>
      <c r="AL37">
        <v>81.34</v>
      </c>
      <c r="AM37">
        <v>0</v>
      </c>
      <c r="AN37">
        <v>1.01389</v>
      </c>
      <c r="AO37">
        <v>28.518000000000001</v>
      </c>
      <c r="AP37">
        <v>11.1447</v>
      </c>
      <c r="AQ37">
        <v>0</v>
      </c>
      <c r="AR37">
        <v>47.472000000000001</v>
      </c>
      <c r="AS37">
        <v>31.897382</v>
      </c>
      <c r="AT37">
        <v>15.385999999999999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3513.9374659999999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0</v>
      </c>
      <c r="G38">
        <v>66.789000000000001</v>
      </c>
      <c r="H38">
        <v>0</v>
      </c>
      <c r="I38">
        <v>61.375999999999998</v>
      </c>
      <c r="J38">
        <v>24.111999999999998</v>
      </c>
      <c r="K38">
        <v>686.77252199999998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21.412500000000001</v>
      </c>
      <c r="R38">
        <v>42.392195999999998</v>
      </c>
      <c r="S38">
        <v>26.390910000000002</v>
      </c>
      <c r="T38">
        <v>0</v>
      </c>
      <c r="U38">
        <v>418.77</v>
      </c>
      <c r="V38">
        <v>19.46</v>
      </c>
      <c r="W38">
        <v>42.49</v>
      </c>
      <c r="X38">
        <v>147.515625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38.6616</v>
      </c>
      <c r="AH38">
        <v>152.94049999999999</v>
      </c>
      <c r="AI38">
        <v>19.094999999999999</v>
      </c>
      <c r="AJ38">
        <v>0</v>
      </c>
      <c r="AK38">
        <v>51.394500000000001</v>
      </c>
      <c r="AL38">
        <v>81.34</v>
      </c>
      <c r="AM38">
        <v>0</v>
      </c>
      <c r="AN38">
        <v>1.01389</v>
      </c>
      <c r="AO38">
        <v>28.518000000000001</v>
      </c>
      <c r="AP38">
        <v>11.1447</v>
      </c>
      <c r="AQ38">
        <v>0</v>
      </c>
      <c r="AR38">
        <v>47.472000000000001</v>
      </c>
      <c r="AS38">
        <v>31.897382</v>
      </c>
      <c r="AT38">
        <v>15.385999999999999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3513.9374659999999</v>
      </c>
    </row>
    <row r="39" spans="1:117">
      <c r="A39" t="s">
        <v>81</v>
      </c>
      <c r="B39">
        <v>0</v>
      </c>
      <c r="C39">
        <v>0</v>
      </c>
      <c r="D39">
        <v>40.424999999999997</v>
      </c>
      <c r="E39">
        <v>0</v>
      </c>
      <c r="F39">
        <v>0</v>
      </c>
      <c r="G39">
        <v>66.789000000000001</v>
      </c>
      <c r="H39">
        <v>0</v>
      </c>
      <c r="I39">
        <v>61.375999999999998</v>
      </c>
      <c r="J39">
        <v>24.111999999999998</v>
      </c>
      <c r="K39">
        <v>686.77252199999998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21.412500000000001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42.49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7.8879999999999999</v>
      </c>
      <c r="AG39">
        <v>38.6616</v>
      </c>
      <c r="AH39">
        <v>152.94049999999999</v>
      </c>
      <c r="AI39">
        <v>19.094999999999999</v>
      </c>
      <c r="AJ39">
        <v>0</v>
      </c>
      <c r="AK39">
        <v>51.394500000000001</v>
      </c>
      <c r="AL39">
        <v>81.34</v>
      </c>
      <c r="AM39">
        <v>0</v>
      </c>
      <c r="AN39">
        <v>1.01389</v>
      </c>
      <c r="AO39">
        <v>28.518000000000001</v>
      </c>
      <c r="AP39">
        <v>11.1447</v>
      </c>
      <c r="AQ39">
        <v>0</v>
      </c>
      <c r="AR39">
        <v>47.472000000000001</v>
      </c>
      <c r="AS39">
        <v>31.897382</v>
      </c>
      <c r="AT39">
        <v>15.385999999999999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3516.6563159999996</v>
      </c>
    </row>
    <row r="40" spans="1:117">
      <c r="A40" t="s">
        <v>82</v>
      </c>
      <c r="B40">
        <v>0</v>
      </c>
      <c r="C40">
        <v>0</v>
      </c>
      <c r="D40">
        <v>40.424999999999997</v>
      </c>
      <c r="E40">
        <v>0</v>
      </c>
      <c r="F40">
        <v>0</v>
      </c>
      <c r="G40">
        <v>66.789000000000001</v>
      </c>
      <c r="H40">
        <v>0</v>
      </c>
      <c r="I40">
        <v>61.375999999999998</v>
      </c>
      <c r="J40">
        <v>24.111999999999998</v>
      </c>
      <c r="K40">
        <v>686.77252199999998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21.412500000000001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42.49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7.8879999999999999</v>
      </c>
      <c r="AG40">
        <v>38.6616</v>
      </c>
      <c r="AH40">
        <v>152.94049999999999</v>
      </c>
      <c r="AI40">
        <v>19.094999999999999</v>
      </c>
      <c r="AJ40">
        <v>0</v>
      </c>
      <c r="AK40">
        <v>51.394500000000001</v>
      </c>
      <c r="AL40">
        <v>81.34</v>
      </c>
      <c r="AM40">
        <v>0</v>
      </c>
      <c r="AN40">
        <v>1.01389</v>
      </c>
      <c r="AO40">
        <v>28.518000000000001</v>
      </c>
      <c r="AP40">
        <v>11.1447</v>
      </c>
      <c r="AQ40">
        <v>0</v>
      </c>
      <c r="AR40">
        <v>47.472000000000001</v>
      </c>
      <c r="AS40">
        <v>31.897382</v>
      </c>
      <c r="AT40">
        <v>15.385999999999999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3516.6563159999996</v>
      </c>
    </row>
    <row r="41" spans="1:117">
      <c r="A41" t="s">
        <v>83</v>
      </c>
      <c r="B41">
        <v>0</v>
      </c>
      <c r="C41">
        <v>0</v>
      </c>
      <c r="D41">
        <v>40.424999999999997</v>
      </c>
      <c r="E41">
        <v>0</v>
      </c>
      <c r="F41">
        <v>0</v>
      </c>
      <c r="G41">
        <v>66.789000000000001</v>
      </c>
      <c r="H41">
        <v>0</v>
      </c>
      <c r="I41">
        <v>61.375999999999998</v>
      </c>
      <c r="J41">
        <v>24.111999999999998</v>
      </c>
      <c r="K41">
        <v>686.77252199999998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21.412500000000001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7.8879999999999999</v>
      </c>
      <c r="AG41">
        <v>38.6616</v>
      </c>
      <c r="AH41">
        <v>152.94049999999999</v>
      </c>
      <c r="AI41">
        <v>19.094999999999999</v>
      </c>
      <c r="AJ41">
        <v>0</v>
      </c>
      <c r="AK41">
        <v>51.394500000000001</v>
      </c>
      <c r="AL41">
        <v>81.34</v>
      </c>
      <c r="AM41">
        <v>0</v>
      </c>
      <c r="AN41">
        <v>1.01389</v>
      </c>
      <c r="AO41">
        <v>28.518000000000001</v>
      </c>
      <c r="AP41">
        <v>11.1447</v>
      </c>
      <c r="AQ41">
        <v>0</v>
      </c>
      <c r="AR41">
        <v>47.472000000000001</v>
      </c>
      <c r="AS41">
        <v>31.897382</v>
      </c>
      <c r="AT41">
        <v>15.385999999999999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3520.565396</v>
      </c>
    </row>
    <row r="42" spans="1:117">
      <c r="A42" t="s">
        <v>84</v>
      </c>
      <c r="B42">
        <v>0</v>
      </c>
      <c r="C42">
        <v>0</v>
      </c>
      <c r="D42">
        <v>40.424999999999997</v>
      </c>
      <c r="E42">
        <v>0</v>
      </c>
      <c r="F42">
        <v>0</v>
      </c>
      <c r="G42">
        <v>66.789000000000001</v>
      </c>
      <c r="H42">
        <v>0</v>
      </c>
      <c r="I42">
        <v>61.375999999999998</v>
      </c>
      <c r="J42">
        <v>24.111999999999998</v>
      </c>
      <c r="K42">
        <v>686.77252199999998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21.412500000000001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7.8879999999999999</v>
      </c>
      <c r="AG42">
        <v>38.6616</v>
      </c>
      <c r="AH42">
        <v>152.94049999999999</v>
      </c>
      <c r="AI42">
        <v>19.094999999999999</v>
      </c>
      <c r="AJ42">
        <v>0</v>
      </c>
      <c r="AK42">
        <v>51.394500000000001</v>
      </c>
      <c r="AL42">
        <v>81.34</v>
      </c>
      <c r="AM42">
        <v>0</v>
      </c>
      <c r="AN42">
        <v>1.01389</v>
      </c>
      <c r="AO42">
        <v>28.518000000000001</v>
      </c>
      <c r="AP42">
        <v>11.1447</v>
      </c>
      <c r="AQ42">
        <v>0</v>
      </c>
      <c r="AR42">
        <v>47.472000000000001</v>
      </c>
      <c r="AS42">
        <v>31.897382</v>
      </c>
      <c r="AT42">
        <v>15.385999999999999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3520.565396</v>
      </c>
    </row>
    <row r="43" spans="1:117">
      <c r="A43" t="s">
        <v>85</v>
      </c>
      <c r="B43">
        <v>0</v>
      </c>
      <c r="C43">
        <v>0</v>
      </c>
      <c r="D43">
        <v>40.424999999999997</v>
      </c>
      <c r="E43">
        <v>0</v>
      </c>
      <c r="F43">
        <v>0</v>
      </c>
      <c r="G43">
        <v>66.789000000000001</v>
      </c>
      <c r="H43">
        <v>0</v>
      </c>
      <c r="I43">
        <v>61.375999999999998</v>
      </c>
      <c r="J43">
        <v>24.111999999999998</v>
      </c>
      <c r="K43">
        <v>686.77252199999998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21.412500000000001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38.6616</v>
      </c>
      <c r="AH43">
        <v>152.94049999999999</v>
      </c>
      <c r="AI43">
        <v>19.094999999999999</v>
      </c>
      <c r="AJ43">
        <v>0</v>
      </c>
      <c r="AK43">
        <v>51.394500000000001</v>
      </c>
      <c r="AL43">
        <v>82.501999999999995</v>
      </c>
      <c r="AM43">
        <v>0</v>
      </c>
      <c r="AN43">
        <v>1.01389</v>
      </c>
      <c r="AO43">
        <v>28.518000000000001</v>
      </c>
      <c r="AP43">
        <v>11.1447</v>
      </c>
      <c r="AQ43">
        <v>0</v>
      </c>
      <c r="AR43">
        <v>47.472000000000001</v>
      </c>
      <c r="AS43">
        <v>31.897382</v>
      </c>
      <c r="AT43">
        <v>15.385999999999999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3521.7273959999998</v>
      </c>
    </row>
    <row r="44" spans="1:117">
      <c r="A44" t="s">
        <v>86</v>
      </c>
      <c r="B44">
        <v>0</v>
      </c>
      <c r="C44">
        <v>0</v>
      </c>
      <c r="D44">
        <v>40.424999999999997</v>
      </c>
      <c r="E44">
        <v>0</v>
      </c>
      <c r="F44">
        <v>0</v>
      </c>
      <c r="G44">
        <v>66.789000000000001</v>
      </c>
      <c r="H44">
        <v>0</v>
      </c>
      <c r="I44">
        <v>61.375999999999998</v>
      </c>
      <c r="J44">
        <v>24.111999999999998</v>
      </c>
      <c r="K44">
        <v>686.77252199999998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21.412500000000001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38.6616</v>
      </c>
      <c r="AH44">
        <v>152.94049999999999</v>
      </c>
      <c r="AI44">
        <v>19.094999999999999</v>
      </c>
      <c r="AJ44">
        <v>0</v>
      </c>
      <c r="AK44">
        <v>51.394500000000001</v>
      </c>
      <c r="AL44">
        <v>82.501999999999995</v>
      </c>
      <c r="AM44">
        <v>0</v>
      </c>
      <c r="AN44">
        <v>1.01389</v>
      </c>
      <c r="AO44">
        <v>28.518000000000001</v>
      </c>
      <c r="AP44">
        <v>11.1447</v>
      </c>
      <c r="AQ44">
        <v>0</v>
      </c>
      <c r="AR44">
        <v>47.472000000000001</v>
      </c>
      <c r="AS44">
        <v>31.897382</v>
      </c>
      <c r="AT44">
        <v>17.584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3523.9253959999996</v>
      </c>
    </row>
    <row r="45" spans="1:117">
      <c r="A45" t="s">
        <v>87</v>
      </c>
      <c r="B45">
        <v>0</v>
      </c>
      <c r="C45">
        <v>0</v>
      </c>
      <c r="D45">
        <v>40.424999999999997</v>
      </c>
      <c r="E45">
        <v>0</v>
      </c>
      <c r="F45">
        <v>0</v>
      </c>
      <c r="G45">
        <v>66.789000000000001</v>
      </c>
      <c r="H45">
        <v>0</v>
      </c>
      <c r="I45">
        <v>61.375999999999998</v>
      </c>
      <c r="J45">
        <v>24.111999999999998</v>
      </c>
      <c r="K45">
        <v>686.77252199999998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21.412500000000001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19.6614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38.6616</v>
      </c>
      <c r="AH45">
        <v>152.94049999999999</v>
      </c>
      <c r="AI45">
        <v>19.094999999999999</v>
      </c>
      <c r="AJ45">
        <v>0</v>
      </c>
      <c r="AK45">
        <v>51.394500000000001</v>
      </c>
      <c r="AL45">
        <v>82.501999999999995</v>
      </c>
      <c r="AM45">
        <v>0</v>
      </c>
      <c r="AN45">
        <v>1.01389</v>
      </c>
      <c r="AO45">
        <v>28.518000000000001</v>
      </c>
      <c r="AP45">
        <v>11.1447</v>
      </c>
      <c r="AQ45">
        <v>0</v>
      </c>
      <c r="AR45">
        <v>47.472000000000001</v>
      </c>
      <c r="AS45">
        <v>31.897382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3530.4791959999998</v>
      </c>
    </row>
    <row r="46" spans="1:117">
      <c r="A46" t="s">
        <v>88</v>
      </c>
      <c r="B46">
        <v>0</v>
      </c>
      <c r="C46">
        <v>0</v>
      </c>
      <c r="D46">
        <v>40.424999999999997</v>
      </c>
      <c r="E46">
        <v>0</v>
      </c>
      <c r="F46">
        <v>0</v>
      </c>
      <c r="G46">
        <v>66.789000000000001</v>
      </c>
      <c r="H46">
        <v>0</v>
      </c>
      <c r="I46">
        <v>61.375999999999998</v>
      </c>
      <c r="J46">
        <v>24.111999999999998</v>
      </c>
      <c r="K46">
        <v>686.77252199999998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21.412500000000001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19.6614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38.6616</v>
      </c>
      <c r="AH46">
        <v>152.94049999999999</v>
      </c>
      <c r="AI46">
        <v>19.094999999999999</v>
      </c>
      <c r="AJ46">
        <v>0</v>
      </c>
      <c r="AK46">
        <v>51.394500000000001</v>
      </c>
      <c r="AL46">
        <v>82.501999999999995</v>
      </c>
      <c r="AM46">
        <v>0</v>
      </c>
      <c r="AN46">
        <v>1.01389</v>
      </c>
      <c r="AO46">
        <v>28.518000000000001</v>
      </c>
      <c r="AP46">
        <v>11.1447</v>
      </c>
      <c r="AQ46">
        <v>0</v>
      </c>
      <c r="AR46">
        <v>51.887999999999998</v>
      </c>
      <c r="AS46">
        <v>31.897382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3534.8951959999995</v>
      </c>
    </row>
    <row r="47" spans="1:117">
      <c r="A47" t="s">
        <v>89</v>
      </c>
      <c r="B47">
        <v>0</v>
      </c>
      <c r="C47">
        <v>0</v>
      </c>
      <c r="D47">
        <v>40.424999999999997</v>
      </c>
      <c r="E47">
        <v>0</v>
      </c>
      <c r="F47">
        <v>0</v>
      </c>
      <c r="G47">
        <v>66.789000000000001</v>
      </c>
      <c r="H47">
        <v>0</v>
      </c>
      <c r="I47">
        <v>61.375999999999998</v>
      </c>
      <c r="J47">
        <v>24.111999999999998</v>
      </c>
      <c r="K47">
        <v>686.77252199999998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21.412500000000001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19.6614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38.6616</v>
      </c>
      <c r="AH47">
        <v>152.94049999999999</v>
      </c>
      <c r="AI47">
        <v>19.094999999999999</v>
      </c>
      <c r="AJ47">
        <v>0</v>
      </c>
      <c r="AK47">
        <v>51.394500000000001</v>
      </c>
      <c r="AL47">
        <v>82.501999999999995</v>
      </c>
      <c r="AM47">
        <v>0</v>
      </c>
      <c r="AN47">
        <v>1.01389</v>
      </c>
      <c r="AO47">
        <v>28.518000000000001</v>
      </c>
      <c r="AP47">
        <v>11.1447</v>
      </c>
      <c r="AQ47">
        <v>0</v>
      </c>
      <c r="AR47">
        <v>51.887999999999998</v>
      </c>
      <c r="AS47">
        <v>31.897382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3534.8951959999995</v>
      </c>
    </row>
    <row r="48" spans="1:117">
      <c r="A48" t="s">
        <v>90</v>
      </c>
      <c r="B48">
        <v>0</v>
      </c>
      <c r="C48">
        <v>0</v>
      </c>
      <c r="D48">
        <v>40.424999999999997</v>
      </c>
      <c r="E48">
        <v>0</v>
      </c>
      <c r="F48">
        <v>0</v>
      </c>
      <c r="G48">
        <v>66.789000000000001</v>
      </c>
      <c r="H48">
        <v>0</v>
      </c>
      <c r="I48">
        <v>61.375999999999998</v>
      </c>
      <c r="J48">
        <v>24.111999999999998</v>
      </c>
      <c r="K48">
        <v>686.77252199999998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21.412500000000001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19.6614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38.6616</v>
      </c>
      <c r="AH48">
        <v>152.94049999999999</v>
      </c>
      <c r="AI48">
        <v>19.094999999999999</v>
      </c>
      <c r="AJ48">
        <v>0</v>
      </c>
      <c r="AK48">
        <v>51.394500000000001</v>
      </c>
      <c r="AL48">
        <v>82.501999999999995</v>
      </c>
      <c r="AM48">
        <v>0</v>
      </c>
      <c r="AN48">
        <v>1.01389</v>
      </c>
      <c r="AO48">
        <v>28.518000000000001</v>
      </c>
      <c r="AP48">
        <v>11.1447</v>
      </c>
      <c r="AQ48">
        <v>0</v>
      </c>
      <c r="AR48">
        <v>47.472000000000001</v>
      </c>
      <c r="AS48">
        <v>31.897382</v>
      </c>
      <c r="AT48">
        <v>17.584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3530.4791959999998</v>
      </c>
    </row>
    <row r="49" spans="1:117">
      <c r="A49" t="s">
        <v>91</v>
      </c>
      <c r="B49">
        <v>0</v>
      </c>
      <c r="C49">
        <v>0</v>
      </c>
      <c r="D49">
        <v>39.9</v>
      </c>
      <c r="E49">
        <v>0</v>
      </c>
      <c r="F49">
        <v>0</v>
      </c>
      <c r="G49">
        <v>66.789000000000001</v>
      </c>
      <c r="H49">
        <v>0</v>
      </c>
      <c r="I49">
        <v>61.375999999999998</v>
      </c>
      <c r="J49">
        <v>24.111999999999998</v>
      </c>
      <c r="K49">
        <v>686.77252199999998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21.412500000000001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19.6614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38.6616</v>
      </c>
      <c r="AH49">
        <v>152.94049999999999</v>
      </c>
      <c r="AI49">
        <v>19.094999999999999</v>
      </c>
      <c r="AJ49">
        <v>0</v>
      </c>
      <c r="AK49">
        <v>51.394500000000001</v>
      </c>
      <c r="AL49">
        <v>82.501999999999995</v>
      </c>
      <c r="AM49">
        <v>0</v>
      </c>
      <c r="AN49">
        <v>1.01389</v>
      </c>
      <c r="AO49">
        <v>28.518000000000001</v>
      </c>
      <c r="AP49">
        <v>11.1447</v>
      </c>
      <c r="AQ49">
        <v>0</v>
      </c>
      <c r="AR49">
        <v>47.472000000000001</v>
      </c>
      <c r="AS49">
        <v>31.897382</v>
      </c>
      <c r="AT49">
        <v>17.584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3529.9541959999997</v>
      </c>
    </row>
    <row r="50" spans="1:117">
      <c r="A50" t="s">
        <v>92</v>
      </c>
      <c r="B50">
        <v>0</v>
      </c>
      <c r="C50">
        <v>0</v>
      </c>
      <c r="D50">
        <v>39.9</v>
      </c>
      <c r="E50">
        <v>0</v>
      </c>
      <c r="F50">
        <v>0</v>
      </c>
      <c r="G50">
        <v>66.789000000000001</v>
      </c>
      <c r="H50">
        <v>0</v>
      </c>
      <c r="I50">
        <v>61.375999999999998</v>
      </c>
      <c r="J50">
        <v>24.111999999999998</v>
      </c>
      <c r="K50">
        <v>686.77252199999998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21.412500000000001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19.6614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38.6616</v>
      </c>
      <c r="AH50">
        <v>152.94049999999999</v>
      </c>
      <c r="AI50">
        <v>19.094999999999999</v>
      </c>
      <c r="AJ50">
        <v>0</v>
      </c>
      <c r="AK50">
        <v>51.394500000000001</v>
      </c>
      <c r="AL50">
        <v>82.501999999999995</v>
      </c>
      <c r="AM50">
        <v>0</v>
      </c>
      <c r="AN50">
        <v>1.01389</v>
      </c>
      <c r="AO50">
        <v>28.518000000000001</v>
      </c>
      <c r="AP50">
        <v>11.1447</v>
      </c>
      <c r="AQ50">
        <v>0</v>
      </c>
      <c r="AR50">
        <v>47.472000000000001</v>
      </c>
      <c r="AS50">
        <v>31.897382</v>
      </c>
      <c r="AT50">
        <v>17.584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3529.9541959999997</v>
      </c>
    </row>
    <row r="51" spans="1:117">
      <c r="A51" t="s">
        <v>93</v>
      </c>
      <c r="B51">
        <v>0</v>
      </c>
      <c r="C51">
        <v>0</v>
      </c>
      <c r="D51">
        <v>39.9</v>
      </c>
      <c r="E51">
        <v>0</v>
      </c>
      <c r="F51">
        <v>0</v>
      </c>
      <c r="G51">
        <v>66.789000000000001</v>
      </c>
      <c r="H51">
        <v>0</v>
      </c>
      <c r="I51">
        <v>61.375999999999998</v>
      </c>
      <c r="J51">
        <v>24.111999999999998</v>
      </c>
      <c r="K51">
        <v>686.77252199999998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21.412500000000001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19.6614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38.6616</v>
      </c>
      <c r="AH51">
        <v>152.94049999999999</v>
      </c>
      <c r="AI51">
        <v>19.094999999999999</v>
      </c>
      <c r="AJ51">
        <v>0</v>
      </c>
      <c r="AK51">
        <v>51.394500000000001</v>
      </c>
      <c r="AL51">
        <v>82.501999999999995</v>
      </c>
      <c r="AM51">
        <v>0</v>
      </c>
      <c r="AN51">
        <v>1.01389</v>
      </c>
      <c r="AO51">
        <v>28.518000000000001</v>
      </c>
      <c r="AP51">
        <v>11.1447</v>
      </c>
      <c r="AQ51">
        <v>0</v>
      </c>
      <c r="AR51">
        <v>47.472000000000001</v>
      </c>
      <c r="AS51">
        <v>31.897382</v>
      </c>
      <c r="AT51">
        <v>17.584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3529.9541959999997</v>
      </c>
    </row>
    <row r="52" spans="1:117">
      <c r="A52" t="s">
        <v>94</v>
      </c>
      <c r="B52">
        <v>0</v>
      </c>
      <c r="C52">
        <v>0</v>
      </c>
      <c r="D52">
        <v>39.9</v>
      </c>
      <c r="E52">
        <v>0</v>
      </c>
      <c r="F52">
        <v>0</v>
      </c>
      <c r="G52">
        <v>66.789000000000001</v>
      </c>
      <c r="H52">
        <v>0</v>
      </c>
      <c r="I52">
        <v>61.375999999999998</v>
      </c>
      <c r="J52">
        <v>24.111999999999998</v>
      </c>
      <c r="K52">
        <v>686.77252199999998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21.412500000000001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19.6614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38.6616</v>
      </c>
      <c r="AH52">
        <v>152.94049999999999</v>
      </c>
      <c r="AI52">
        <v>19.094999999999999</v>
      </c>
      <c r="AJ52">
        <v>0</v>
      </c>
      <c r="AK52">
        <v>51.394500000000001</v>
      </c>
      <c r="AL52">
        <v>82.501999999999995</v>
      </c>
      <c r="AM52">
        <v>0</v>
      </c>
      <c r="AN52">
        <v>1.01389</v>
      </c>
      <c r="AO52">
        <v>28.518000000000001</v>
      </c>
      <c r="AP52">
        <v>11.1447</v>
      </c>
      <c r="AQ52">
        <v>0</v>
      </c>
      <c r="AR52">
        <v>47.472000000000001</v>
      </c>
      <c r="AS52">
        <v>31.897382</v>
      </c>
      <c r="AT52">
        <v>17.584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3529.9541959999997</v>
      </c>
    </row>
    <row r="53" spans="1:117">
      <c r="A53" t="s">
        <v>95</v>
      </c>
      <c r="B53">
        <v>0</v>
      </c>
      <c r="C53">
        <v>0</v>
      </c>
      <c r="D53">
        <v>39.9</v>
      </c>
      <c r="E53">
        <v>0</v>
      </c>
      <c r="F53">
        <v>0</v>
      </c>
      <c r="G53">
        <v>66.789000000000001</v>
      </c>
      <c r="H53">
        <v>0</v>
      </c>
      <c r="I53">
        <v>61.375999999999998</v>
      </c>
      <c r="J53">
        <v>24.111999999999998</v>
      </c>
      <c r="K53">
        <v>686.77252199999998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21.412500000000001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38.6616</v>
      </c>
      <c r="AH53">
        <v>152.94049999999999</v>
      </c>
      <c r="AI53">
        <v>19.094999999999999</v>
      </c>
      <c r="AJ53">
        <v>0</v>
      </c>
      <c r="AK53">
        <v>51.394500000000001</v>
      </c>
      <c r="AL53">
        <v>82.501999999999995</v>
      </c>
      <c r="AM53">
        <v>0</v>
      </c>
      <c r="AN53">
        <v>1.01389</v>
      </c>
      <c r="AO53">
        <v>28.518000000000001</v>
      </c>
      <c r="AP53">
        <v>11.1447</v>
      </c>
      <c r="AQ53">
        <v>0</v>
      </c>
      <c r="AR53">
        <v>47.472000000000001</v>
      </c>
      <c r="AS53">
        <v>31.897382</v>
      </c>
      <c r="AT53">
        <v>17.584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3523.4003959999995</v>
      </c>
    </row>
    <row r="54" spans="1:117">
      <c r="A54" t="s">
        <v>96</v>
      </c>
      <c r="B54">
        <v>0</v>
      </c>
      <c r="C54">
        <v>0</v>
      </c>
      <c r="D54">
        <v>39.9</v>
      </c>
      <c r="E54">
        <v>0</v>
      </c>
      <c r="F54">
        <v>0</v>
      </c>
      <c r="G54">
        <v>66.789000000000001</v>
      </c>
      <c r="H54">
        <v>0</v>
      </c>
      <c r="I54">
        <v>61.375999999999998</v>
      </c>
      <c r="J54">
        <v>24.111999999999998</v>
      </c>
      <c r="K54">
        <v>686.77252199999998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21.412500000000001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38.6616</v>
      </c>
      <c r="AH54">
        <v>152.94049999999999</v>
      </c>
      <c r="AI54">
        <v>19.094999999999999</v>
      </c>
      <c r="AJ54">
        <v>0</v>
      </c>
      <c r="AK54">
        <v>51.394500000000001</v>
      </c>
      <c r="AL54">
        <v>82.501999999999995</v>
      </c>
      <c r="AM54">
        <v>0</v>
      </c>
      <c r="AN54">
        <v>1.01389</v>
      </c>
      <c r="AO54">
        <v>28.518000000000001</v>
      </c>
      <c r="AP54">
        <v>11.1447</v>
      </c>
      <c r="AQ54">
        <v>0</v>
      </c>
      <c r="AR54">
        <v>47.472000000000001</v>
      </c>
      <c r="AS54">
        <v>31.897382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3523.4003959999995</v>
      </c>
    </row>
    <row r="55" spans="1:117">
      <c r="A55" t="s">
        <v>97</v>
      </c>
      <c r="B55">
        <v>0</v>
      </c>
      <c r="C55">
        <v>0</v>
      </c>
      <c r="D55">
        <v>39.9</v>
      </c>
      <c r="E55">
        <v>0</v>
      </c>
      <c r="F55">
        <v>0</v>
      </c>
      <c r="G55">
        <v>66.789000000000001</v>
      </c>
      <c r="H55">
        <v>0</v>
      </c>
      <c r="I55">
        <v>61.375999999999998</v>
      </c>
      <c r="J55">
        <v>24.111999999999998</v>
      </c>
      <c r="K55">
        <v>686.77252199999998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21.412500000000001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38.6616</v>
      </c>
      <c r="AH55">
        <v>152.94049999999999</v>
      </c>
      <c r="AI55">
        <v>19.094999999999999</v>
      </c>
      <c r="AJ55">
        <v>0</v>
      </c>
      <c r="AK55">
        <v>51.394500000000001</v>
      </c>
      <c r="AL55">
        <v>82.501999999999995</v>
      </c>
      <c r="AM55">
        <v>0</v>
      </c>
      <c r="AN55">
        <v>1.01389</v>
      </c>
      <c r="AO55">
        <v>28.518000000000001</v>
      </c>
      <c r="AP55">
        <v>11.1447</v>
      </c>
      <c r="AQ55">
        <v>0</v>
      </c>
      <c r="AR55">
        <v>47.472000000000001</v>
      </c>
      <c r="AS55">
        <v>31.897382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3523.4003959999995</v>
      </c>
    </row>
    <row r="56" spans="1:117">
      <c r="A56" t="s">
        <v>98</v>
      </c>
      <c r="B56">
        <v>0</v>
      </c>
      <c r="C56">
        <v>0</v>
      </c>
      <c r="D56">
        <v>39.9</v>
      </c>
      <c r="E56">
        <v>0</v>
      </c>
      <c r="F56">
        <v>0</v>
      </c>
      <c r="G56">
        <v>66.789000000000001</v>
      </c>
      <c r="H56">
        <v>0</v>
      </c>
      <c r="I56">
        <v>61.375999999999998</v>
      </c>
      <c r="J56">
        <v>24.111999999999998</v>
      </c>
      <c r="K56">
        <v>686.77252199999998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21.412500000000001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38.6616</v>
      </c>
      <c r="AH56">
        <v>152.94049999999999</v>
      </c>
      <c r="AI56">
        <v>19.094999999999999</v>
      </c>
      <c r="AJ56">
        <v>0</v>
      </c>
      <c r="AK56">
        <v>51.394500000000001</v>
      </c>
      <c r="AL56">
        <v>82.501999999999995</v>
      </c>
      <c r="AM56">
        <v>0</v>
      </c>
      <c r="AN56">
        <v>1.01389</v>
      </c>
      <c r="AO56">
        <v>28.518000000000001</v>
      </c>
      <c r="AP56">
        <v>11.1447</v>
      </c>
      <c r="AQ56">
        <v>0</v>
      </c>
      <c r="AR56">
        <v>47.472000000000001</v>
      </c>
      <c r="AS56">
        <v>31.897382</v>
      </c>
      <c r="AT56">
        <v>17.584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3523.4003959999995</v>
      </c>
    </row>
    <row r="57" spans="1:117">
      <c r="A57" t="s">
        <v>99</v>
      </c>
      <c r="B57">
        <v>0</v>
      </c>
      <c r="C57">
        <v>0</v>
      </c>
      <c r="D57">
        <v>39.9</v>
      </c>
      <c r="E57">
        <v>0</v>
      </c>
      <c r="F57">
        <v>0</v>
      </c>
      <c r="G57">
        <v>66.789000000000001</v>
      </c>
      <c r="H57">
        <v>0</v>
      </c>
      <c r="I57">
        <v>61.375999999999998</v>
      </c>
      <c r="J57">
        <v>24.111999999999998</v>
      </c>
      <c r="K57">
        <v>686.77252199999998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21.412500000000001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38.6616</v>
      </c>
      <c r="AH57">
        <v>152.94049999999999</v>
      </c>
      <c r="AI57">
        <v>19.094999999999999</v>
      </c>
      <c r="AJ57">
        <v>0</v>
      </c>
      <c r="AK57">
        <v>51.394500000000001</v>
      </c>
      <c r="AL57">
        <v>82.501999999999995</v>
      </c>
      <c r="AM57">
        <v>0</v>
      </c>
      <c r="AN57">
        <v>1.01389</v>
      </c>
      <c r="AO57">
        <v>28.518000000000001</v>
      </c>
      <c r="AP57">
        <v>11.1447</v>
      </c>
      <c r="AQ57">
        <v>0</v>
      </c>
      <c r="AR57">
        <v>47.472000000000001</v>
      </c>
      <c r="AS57">
        <v>31.897382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3523.4003959999995</v>
      </c>
    </row>
    <row r="58" spans="1:117">
      <c r="A58" t="s">
        <v>100</v>
      </c>
      <c r="B58">
        <v>0</v>
      </c>
      <c r="C58">
        <v>0</v>
      </c>
      <c r="D58">
        <v>39.9</v>
      </c>
      <c r="E58">
        <v>0</v>
      </c>
      <c r="F58">
        <v>0</v>
      </c>
      <c r="G58">
        <v>66.789000000000001</v>
      </c>
      <c r="H58">
        <v>0</v>
      </c>
      <c r="I58">
        <v>61.375999999999998</v>
      </c>
      <c r="J58">
        <v>24.111999999999998</v>
      </c>
      <c r="K58">
        <v>686.77252199999998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21.412500000000001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38.6616</v>
      </c>
      <c r="AH58">
        <v>152.94049999999999</v>
      </c>
      <c r="AI58">
        <v>19.094999999999999</v>
      </c>
      <c r="AJ58">
        <v>0</v>
      </c>
      <c r="AK58">
        <v>51.394500000000001</v>
      </c>
      <c r="AL58">
        <v>82.501999999999995</v>
      </c>
      <c r="AM58">
        <v>0</v>
      </c>
      <c r="AN58">
        <v>1.01389</v>
      </c>
      <c r="AO58">
        <v>28.518000000000001</v>
      </c>
      <c r="AP58">
        <v>11.1447</v>
      </c>
      <c r="AQ58">
        <v>0</v>
      </c>
      <c r="AR58">
        <v>47.472000000000001</v>
      </c>
      <c r="AS58">
        <v>31.897382</v>
      </c>
      <c r="AT58">
        <v>17.584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3523.4003959999995</v>
      </c>
    </row>
    <row r="59" spans="1:117">
      <c r="A59" t="s">
        <v>101</v>
      </c>
      <c r="B59">
        <v>0</v>
      </c>
      <c r="C59">
        <v>0</v>
      </c>
      <c r="D59">
        <v>38.85</v>
      </c>
      <c r="E59">
        <v>0</v>
      </c>
      <c r="F59">
        <v>0</v>
      </c>
      <c r="G59">
        <v>66.789000000000001</v>
      </c>
      <c r="H59">
        <v>0</v>
      </c>
      <c r="I59">
        <v>61.375999999999998</v>
      </c>
      <c r="J59">
        <v>24.111999999999998</v>
      </c>
      <c r="K59">
        <v>686.77252199999998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21.412500000000001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5.9160000000000004</v>
      </c>
      <c r="AG59">
        <v>38.6616</v>
      </c>
      <c r="AH59">
        <v>152.94049999999999</v>
      </c>
      <c r="AI59">
        <v>19.094999999999999</v>
      </c>
      <c r="AJ59">
        <v>0</v>
      </c>
      <c r="AK59">
        <v>51.394500000000001</v>
      </c>
      <c r="AL59">
        <v>82.501999999999995</v>
      </c>
      <c r="AM59">
        <v>0</v>
      </c>
      <c r="AN59">
        <v>1.01389</v>
      </c>
      <c r="AO59">
        <v>26.46</v>
      </c>
      <c r="AP59">
        <v>11.1447</v>
      </c>
      <c r="AQ59">
        <v>0</v>
      </c>
      <c r="AR59">
        <v>47.472000000000001</v>
      </c>
      <c r="AS59">
        <v>31.897382</v>
      </c>
      <c r="AT59">
        <v>15.385999999999999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3516.1223959999998</v>
      </c>
    </row>
    <row r="60" spans="1:117">
      <c r="A60" t="s">
        <v>102</v>
      </c>
      <c r="B60">
        <v>0</v>
      </c>
      <c r="C60">
        <v>0</v>
      </c>
      <c r="D60">
        <v>38.85</v>
      </c>
      <c r="E60">
        <v>0</v>
      </c>
      <c r="F60">
        <v>0</v>
      </c>
      <c r="G60">
        <v>66.789000000000001</v>
      </c>
      <c r="H60">
        <v>0</v>
      </c>
      <c r="I60">
        <v>61.375999999999998</v>
      </c>
      <c r="J60">
        <v>24.111999999999998</v>
      </c>
      <c r="K60">
        <v>686.77252199999998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21.412500000000001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5.9160000000000004</v>
      </c>
      <c r="AG60">
        <v>38.6616</v>
      </c>
      <c r="AH60">
        <v>152.94049999999999</v>
      </c>
      <c r="AI60">
        <v>19.094999999999999</v>
      </c>
      <c r="AJ60">
        <v>0</v>
      </c>
      <c r="AK60">
        <v>51.394500000000001</v>
      </c>
      <c r="AL60">
        <v>82.501999999999995</v>
      </c>
      <c r="AM60">
        <v>0</v>
      </c>
      <c r="AN60">
        <v>1.01389</v>
      </c>
      <c r="AO60">
        <v>26.46</v>
      </c>
      <c r="AP60">
        <v>11.1447</v>
      </c>
      <c r="AQ60">
        <v>0</v>
      </c>
      <c r="AR60">
        <v>47.472000000000001</v>
      </c>
      <c r="AS60">
        <v>31.897382</v>
      </c>
      <c r="AT60">
        <v>13.737500000000001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3514.473896</v>
      </c>
    </row>
    <row r="61" spans="1:117">
      <c r="A61" t="s">
        <v>103</v>
      </c>
      <c r="B61">
        <v>0</v>
      </c>
      <c r="C61">
        <v>0</v>
      </c>
      <c r="D61">
        <v>38.85</v>
      </c>
      <c r="E61">
        <v>0</v>
      </c>
      <c r="F61">
        <v>0</v>
      </c>
      <c r="G61">
        <v>66.789000000000001</v>
      </c>
      <c r="H61">
        <v>0</v>
      </c>
      <c r="I61">
        <v>61.375999999999998</v>
      </c>
      <c r="J61">
        <v>24.111999999999998</v>
      </c>
      <c r="K61">
        <v>686.77252199999998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21.412500000000001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5.9160000000000004</v>
      </c>
      <c r="AG61">
        <v>38.6616</v>
      </c>
      <c r="AH61">
        <v>152.94049999999999</v>
      </c>
      <c r="AI61">
        <v>19.094999999999999</v>
      </c>
      <c r="AJ61">
        <v>0</v>
      </c>
      <c r="AK61">
        <v>51.394500000000001</v>
      </c>
      <c r="AL61">
        <v>82.501999999999995</v>
      </c>
      <c r="AM61">
        <v>0</v>
      </c>
      <c r="AN61">
        <v>1.01389</v>
      </c>
      <c r="AO61">
        <v>26.46</v>
      </c>
      <c r="AP61">
        <v>11.1447</v>
      </c>
      <c r="AQ61">
        <v>0</v>
      </c>
      <c r="AR61">
        <v>47.472000000000001</v>
      </c>
      <c r="AS61">
        <v>31.897382</v>
      </c>
      <c r="AT61">
        <v>13.737500000000001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3514.473896</v>
      </c>
    </row>
    <row r="62" spans="1:117">
      <c r="A62" t="s">
        <v>104</v>
      </c>
      <c r="B62">
        <v>0</v>
      </c>
      <c r="C62">
        <v>0</v>
      </c>
      <c r="D62">
        <v>38.85</v>
      </c>
      <c r="E62">
        <v>0</v>
      </c>
      <c r="F62">
        <v>0</v>
      </c>
      <c r="G62">
        <v>66.789000000000001</v>
      </c>
      <c r="H62">
        <v>0</v>
      </c>
      <c r="I62">
        <v>61.375999999999998</v>
      </c>
      <c r="J62">
        <v>24.111999999999998</v>
      </c>
      <c r="K62">
        <v>686.77252199999998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21.412500000000001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5.9160000000000004</v>
      </c>
      <c r="AG62">
        <v>38.6616</v>
      </c>
      <c r="AH62">
        <v>152.94049999999999</v>
      </c>
      <c r="AI62">
        <v>19.094999999999999</v>
      </c>
      <c r="AJ62">
        <v>0</v>
      </c>
      <c r="AK62">
        <v>51.394500000000001</v>
      </c>
      <c r="AL62">
        <v>82.501999999999995</v>
      </c>
      <c r="AM62">
        <v>0</v>
      </c>
      <c r="AN62">
        <v>1.01389</v>
      </c>
      <c r="AO62">
        <v>26.46</v>
      </c>
      <c r="AP62">
        <v>11.1447</v>
      </c>
      <c r="AQ62">
        <v>0</v>
      </c>
      <c r="AR62">
        <v>47.472000000000001</v>
      </c>
      <c r="AS62">
        <v>31.897382</v>
      </c>
      <c r="AT62">
        <v>13.737500000000001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3514.473896</v>
      </c>
    </row>
    <row r="63" spans="1:117">
      <c r="A63" t="s">
        <v>105</v>
      </c>
      <c r="B63">
        <v>0</v>
      </c>
      <c r="C63">
        <v>0</v>
      </c>
      <c r="D63">
        <v>38.85</v>
      </c>
      <c r="E63">
        <v>0</v>
      </c>
      <c r="F63">
        <v>0</v>
      </c>
      <c r="G63">
        <v>66.789000000000001</v>
      </c>
      <c r="H63">
        <v>0</v>
      </c>
      <c r="I63">
        <v>61.375999999999998</v>
      </c>
      <c r="J63">
        <v>24.111999999999998</v>
      </c>
      <c r="K63">
        <v>686.77252199999998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21.412500000000001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5.9160000000000004</v>
      </c>
      <c r="AG63">
        <v>38.6616</v>
      </c>
      <c r="AH63">
        <v>152.94049999999999</v>
      </c>
      <c r="AI63">
        <v>19.094999999999999</v>
      </c>
      <c r="AJ63">
        <v>0</v>
      </c>
      <c r="AK63">
        <v>51.394500000000001</v>
      </c>
      <c r="AL63">
        <v>82.501999999999995</v>
      </c>
      <c r="AM63">
        <v>0</v>
      </c>
      <c r="AN63">
        <v>1.01389</v>
      </c>
      <c r="AO63">
        <v>26.46</v>
      </c>
      <c r="AP63">
        <v>11.1447</v>
      </c>
      <c r="AQ63">
        <v>0</v>
      </c>
      <c r="AR63">
        <v>47.472000000000001</v>
      </c>
      <c r="AS63">
        <v>31.897382</v>
      </c>
      <c r="AT63">
        <v>13.737500000000001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3514.473896</v>
      </c>
    </row>
    <row r="64" spans="1:117">
      <c r="A64" t="s">
        <v>106</v>
      </c>
      <c r="B64">
        <v>0</v>
      </c>
      <c r="C64">
        <v>0</v>
      </c>
      <c r="D64">
        <v>38.85</v>
      </c>
      <c r="E64">
        <v>0</v>
      </c>
      <c r="F64">
        <v>0</v>
      </c>
      <c r="G64">
        <v>66.789000000000001</v>
      </c>
      <c r="H64">
        <v>0</v>
      </c>
      <c r="I64">
        <v>61.375999999999998</v>
      </c>
      <c r="J64">
        <v>24.111999999999998</v>
      </c>
      <c r="K64">
        <v>686.77252199999998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21.412500000000001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5.9160000000000004</v>
      </c>
      <c r="AG64">
        <v>38.6616</v>
      </c>
      <c r="AH64">
        <v>152.94049999999999</v>
      </c>
      <c r="AI64">
        <v>19.094999999999999</v>
      </c>
      <c r="AJ64">
        <v>0</v>
      </c>
      <c r="AK64">
        <v>51.394500000000001</v>
      </c>
      <c r="AL64">
        <v>82.501999999999995</v>
      </c>
      <c r="AM64">
        <v>0</v>
      </c>
      <c r="AN64">
        <v>1.01389</v>
      </c>
      <c r="AO64">
        <v>26.46</v>
      </c>
      <c r="AP64">
        <v>11.1447</v>
      </c>
      <c r="AQ64">
        <v>0</v>
      </c>
      <c r="AR64">
        <v>47.472000000000001</v>
      </c>
      <c r="AS64">
        <v>31.897382</v>
      </c>
      <c r="AT64">
        <v>13.737500000000001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3514.473896</v>
      </c>
    </row>
    <row r="65" spans="1:117">
      <c r="A65" t="s">
        <v>107</v>
      </c>
      <c r="B65">
        <v>0</v>
      </c>
      <c r="C65">
        <v>0</v>
      </c>
      <c r="D65">
        <v>38.85</v>
      </c>
      <c r="E65">
        <v>0</v>
      </c>
      <c r="F65">
        <v>0</v>
      </c>
      <c r="G65">
        <v>66.789000000000001</v>
      </c>
      <c r="H65">
        <v>0</v>
      </c>
      <c r="I65">
        <v>61.375999999999998</v>
      </c>
      <c r="J65">
        <v>24.111999999999998</v>
      </c>
      <c r="K65">
        <v>686.77252199999998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21.412500000000001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5.9160000000000004</v>
      </c>
      <c r="AG65">
        <v>38.6616</v>
      </c>
      <c r="AH65">
        <v>152.94049999999999</v>
      </c>
      <c r="AI65">
        <v>19.094999999999999</v>
      </c>
      <c r="AJ65">
        <v>0</v>
      </c>
      <c r="AK65">
        <v>51.394500000000001</v>
      </c>
      <c r="AL65">
        <v>82.501999999999995</v>
      </c>
      <c r="AM65">
        <v>0</v>
      </c>
      <c r="AN65">
        <v>1.01389</v>
      </c>
      <c r="AO65">
        <v>26.46</v>
      </c>
      <c r="AP65">
        <v>11.1447</v>
      </c>
      <c r="AQ65">
        <v>0</v>
      </c>
      <c r="AR65">
        <v>47.472000000000001</v>
      </c>
      <c r="AS65">
        <v>31.897382</v>
      </c>
      <c r="AT65">
        <v>13.737500000000001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3507.9200960000003</v>
      </c>
    </row>
    <row r="66" spans="1:117">
      <c r="A66" t="s">
        <v>108</v>
      </c>
      <c r="B66">
        <v>0</v>
      </c>
      <c r="C66">
        <v>0</v>
      </c>
      <c r="D66">
        <v>38.85</v>
      </c>
      <c r="E66">
        <v>0</v>
      </c>
      <c r="F66">
        <v>0</v>
      </c>
      <c r="G66">
        <v>66.789000000000001</v>
      </c>
      <c r="H66">
        <v>0</v>
      </c>
      <c r="I66">
        <v>61.375999999999998</v>
      </c>
      <c r="J66">
        <v>24.111999999999998</v>
      </c>
      <c r="K66">
        <v>686.77252199999998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21.412500000000001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5.9160000000000004</v>
      </c>
      <c r="AG66">
        <v>38.6616</v>
      </c>
      <c r="AH66">
        <v>152.94049999999999</v>
      </c>
      <c r="AI66">
        <v>19.094999999999999</v>
      </c>
      <c r="AJ66">
        <v>0</v>
      </c>
      <c r="AK66">
        <v>51.394500000000001</v>
      </c>
      <c r="AL66">
        <v>82.501999999999995</v>
      </c>
      <c r="AM66">
        <v>0</v>
      </c>
      <c r="AN66">
        <v>1.01389</v>
      </c>
      <c r="AO66">
        <v>26.46</v>
      </c>
      <c r="AP66">
        <v>11.1447</v>
      </c>
      <c r="AQ66">
        <v>0</v>
      </c>
      <c r="AR66">
        <v>47.472000000000001</v>
      </c>
      <c r="AS66">
        <v>31.897382</v>
      </c>
      <c r="AT66">
        <v>13.737500000000001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3507.9200960000003</v>
      </c>
    </row>
    <row r="67" spans="1:117">
      <c r="A67" t="s">
        <v>109</v>
      </c>
      <c r="B67">
        <v>0</v>
      </c>
      <c r="C67">
        <v>0</v>
      </c>
      <c r="D67">
        <v>38.85</v>
      </c>
      <c r="E67">
        <v>0</v>
      </c>
      <c r="F67">
        <v>0</v>
      </c>
      <c r="G67">
        <v>66.789000000000001</v>
      </c>
      <c r="H67">
        <v>0</v>
      </c>
      <c r="I67">
        <v>61.375999999999998</v>
      </c>
      <c r="J67">
        <v>24.111999999999998</v>
      </c>
      <c r="K67">
        <v>686.77252199999998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21.412500000000001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38.6616</v>
      </c>
      <c r="AH67">
        <v>152.94049999999999</v>
      </c>
      <c r="AI67">
        <v>17.821999999999999</v>
      </c>
      <c r="AJ67">
        <v>0</v>
      </c>
      <c r="AK67">
        <v>51.394500000000001</v>
      </c>
      <c r="AL67">
        <v>82.501999999999995</v>
      </c>
      <c r="AM67">
        <v>0</v>
      </c>
      <c r="AN67">
        <v>1.01389</v>
      </c>
      <c r="AO67">
        <v>26.46</v>
      </c>
      <c r="AP67">
        <v>11.1447</v>
      </c>
      <c r="AQ67">
        <v>0</v>
      </c>
      <c r="AR67">
        <v>47.472000000000001</v>
      </c>
      <c r="AS67">
        <v>31.897382</v>
      </c>
      <c r="AT67">
        <v>13.737500000000001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3508.6190960000004</v>
      </c>
    </row>
    <row r="68" spans="1:117">
      <c r="A68" t="s">
        <v>110</v>
      </c>
      <c r="B68">
        <v>0</v>
      </c>
      <c r="C68">
        <v>0</v>
      </c>
      <c r="D68">
        <v>38.85</v>
      </c>
      <c r="E68">
        <v>0</v>
      </c>
      <c r="F68">
        <v>0</v>
      </c>
      <c r="G68">
        <v>66.789000000000001</v>
      </c>
      <c r="H68">
        <v>0</v>
      </c>
      <c r="I68">
        <v>61.375999999999998</v>
      </c>
      <c r="J68">
        <v>24.111999999999998</v>
      </c>
      <c r="K68">
        <v>686.77252199999998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21.412500000000001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38.6616</v>
      </c>
      <c r="AH68">
        <v>152.94049999999999</v>
      </c>
      <c r="AI68">
        <v>17.821999999999999</v>
      </c>
      <c r="AJ68">
        <v>0</v>
      </c>
      <c r="AK68">
        <v>51.394500000000001</v>
      </c>
      <c r="AL68">
        <v>82.501999999999995</v>
      </c>
      <c r="AM68">
        <v>0</v>
      </c>
      <c r="AN68">
        <v>1.01389</v>
      </c>
      <c r="AO68">
        <v>26.46</v>
      </c>
      <c r="AP68">
        <v>11.1447</v>
      </c>
      <c r="AQ68">
        <v>0</v>
      </c>
      <c r="AR68">
        <v>47.472000000000001</v>
      </c>
      <c r="AS68">
        <v>31.897382</v>
      </c>
      <c r="AT68">
        <v>13.737500000000001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3508.6190960000004</v>
      </c>
    </row>
    <row r="69" spans="1:117">
      <c r="A69" t="s">
        <v>111</v>
      </c>
      <c r="B69">
        <v>0</v>
      </c>
      <c r="C69">
        <v>0</v>
      </c>
      <c r="D69">
        <v>38.85</v>
      </c>
      <c r="E69">
        <v>0</v>
      </c>
      <c r="F69">
        <v>0</v>
      </c>
      <c r="G69">
        <v>66.789000000000001</v>
      </c>
      <c r="H69">
        <v>0</v>
      </c>
      <c r="I69">
        <v>61.375999999999998</v>
      </c>
      <c r="J69">
        <v>24.111999999999998</v>
      </c>
      <c r="K69">
        <v>686.77252199999998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21.412500000000001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38.6616</v>
      </c>
      <c r="AH69">
        <v>152.94049999999999</v>
      </c>
      <c r="AI69">
        <v>6.3650000000000002</v>
      </c>
      <c r="AJ69">
        <v>0</v>
      </c>
      <c r="AK69">
        <v>51.394500000000001</v>
      </c>
      <c r="AL69">
        <v>82.501999999999995</v>
      </c>
      <c r="AM69">
        <v>0</v>
      </c>
      <c r="AN69">
        <v>1.01389</v>
      </c>
      <c r="AO69">
        <v>26.46</v>
      </c>
      <c r="AP69">
        <v>11.1447</v>
      </c>
      <c r="AQ69">
        <v>0</v>
      </c>
      <c r="AR69">
        <v>47.472000000000001</v>
      </c>
      <c r="AS69">
        <v>31.897382</v>
      </c>
      <c r="AT69">
        <v>13.737500000000001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3503.7158959999997</v>
      </c>
    </row>
    <row r="70" spans="1:117">
      <c r="A70" t="s">
        <v>112</v>
      </c>
      <c r="B70">
        <v>0</v>
      </c>
      <c r="C70">
        <v>0</v>
      </c>
      <c r="D70">
        <v>38.85</v>
      </c>
      <c r="E70">
        <v>0</v>
      </c>
      <c r="F70">
        <v>0</v>
      </c>
      <c r="G70">
        <v>66.789000000000001</v>
      </c>
      <c r="H70">
        <v>0</v>
      </c>
      <c r="I70">
        <v>61.375999999999998</v>
      </c>
      <c r="J70">
        <v>24.111999999999998</v>
      </c>
      <c r="K70">
        <v>686.77252199999998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21.412500000000001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38.6616</v>
      </c>
      <c r="AH70">
        <v>152.94049999999999</v>
      </c>
      <c r="AI70">
        <v>6.3650000000000002</v>
      </c>
      <c r="AJ70">
        <v>0</v>
      </c>
      <c r="AK70">
        <v>51.394500000000001</v>
      </c>
      <c r="AL70">
        <v>82.501999999999995</v>
      </c>
      <c r="AM70">
        <v>0</v>
      </c>
      <c r="AN70">
        <v>1.01389</v>
      </c>
      <c r="AO70">
        <v>26.46</v>
      </c>
      <c r="AP70">
        <v>11.1447</v>
      </c>
      <c r="AQ70">
        <v>0</v>
      </c>
      <c r="AR70">
        <v>47.472000000000001</v>
      </c>
      <c r="AS70">
        <v>31.897382</v>
      </c>
      <c r="AT70">
        <v>13.737500000000001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3503.7158959999997</v>
      </c>
    </row>
    <row r="71" spans="1:117">
      <c r="A71" t="s">
        <v>113</v>
      </c>
      <c r="B71">
        <v>0</v>
      </c>
      <c r="C71">
        <v>0</v>
      </c>
      <c r="D71">
        <v>38.85</v>
      </c>
      <c r="E71">
        <v>0</v>
      </c>
      <c r="F71">
        <v>0</v>
      </c>
      <c r="G71">
        <v>66.789000000000001</v>
      </c>
      <c r="H71">
        <v>0</v>
      </c>
      <c r="I71">
        <v>61.375999999999998</v>
      </c>
      <c r="J71">
        <v>24.111999999999998</v>
      </c>
      <c r="K71">
        <v>686.77252199999998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21.412500000000001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38.6616</v>
      </c>
      <c r="AH71">
        <v>152.94049999999999</v>
      </c>
      <c r="AI71">
        <v>6.3650000000000002</v>
      </c>
      <c r="AJ71">
        <v>0</v>
      </c>
      <c r="AK71">
        <v>51.394500000000001</v>
      </c>
      <c r="AL71">
        <v>82.501999999999995</v>
      </c>
      <c r="AM71">
        <v>5.2786799999999996</v>
      </c>
      <c r="AN71">
        <v>1.01389</v>
      </c>
      <c r="AO71">
        <v>26.46</v>
      </c>
      <c r="AP71">
        <v>11.1447</v>
      </c>
      <c r="AQ71">
        <v>0</v>
      </c>
      <c r="AR71">
        <v>51.887999999999998</v>
      </c>
      <c r="AS71">
        <v>31.897382</v>
      </c>
      <c r="AT71">
        <v>13.737500000000001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3513.4105759999993</v>
      </c>
    </row>
    <row r="72" spans="1:117">
      <c r="A72" t="s">
        <v>114</v>
      </c>
      <c r="B72">
        <v>0</v>
      </c>
      <c r="C72">
        <v>0</v>
      </c>
      <c r="D72">
        <v>38.85</v>
      </c>
      <c r="E72">
        <v>0</v>
      </c>
      <c r="F72">
        <v>0</v>
      </c>
      <c r="G72">
        <v>66.789000000000001</v>
      </c>
      <c r="H72">
        <v>0</v>
      </c>
      <c r="I72">
        <v>61.375999999999998</v>
      </c>
      <c r="J72">
        <v>24.111999999999998</v>
      </c>
      <c r="K72">
        <v>686.77252199999998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21.412500000000001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13.1076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38.6616</v>
      </c>
      <c r="AH72">
        <v>152.94049999999999</v>
      </c>
      <c r="AI72">
        <v>6.3650000000000002</v>
      </c>
      <c r="AJ72">
        <v>0</v>
      </c>
      <c r="AK72">
        <v>51.394500000000001</v>
      </c>
      <c r="AL72">
        <v>82.501999999999995</v>
      </c>
      <c r="AM72">
        <v>10.557359999999999</v>
      </c>
      <c r="AN72">
        <v>1.01389</v>
      </c>
      <c r="AO72">
        <v>26.46</v>
      </c>
      <c r="AP72">
        <v>11.1447</v>
      </c>
      <c r="AQ72">
        <v>0</v>
      </c>
      <c r="AR72">
        <v>51.887999999999998</v>
      </c>
      <c r="AS72">
        <v>31.897382</v>
      </c>
      <c r="AT72">
        <v>13.737500000000001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3518.6892559999992</v>
      </c>
    </row>
    <row r="73" spans="1:117">
      <c r="A73" t="s">
        <v>115</v>
      </c>
      <c r="B73">
        <v>0</v>
      </c>
      <c r="C73">
        <v>0</v>
      </c>
      <c r="D73">
        <v>38.85</v>
      </c>
      <c r="E73">
        <v>0</v>
      </c>
      <c r="F73">
        <v>0</v>
      </c>
      <c r="G73">
        <v>66.789000000000001</v>
      </c>
      <c r="H73">
        <v>0</v>
      </c>
      <c r="I73">
        <v>61.375999999999998</v>
      </c>
      <c r="J73">
        <v>24.111999999999998</v>
      </c>
      <c r="K73">
        <v>686.77252199999998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21.412500000000001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38.6616</v>
      </c>
      <c r="AH73">
        <v>152.94049999999999</v>
      </c>
      <c r="AI73">
        <v>6.3650000000000002</v>
      </c>
      <c r="AJ73">
        <v>0</v>
      </c>
      <c r="AK73">
        <v>51.394500000000001</v>
      </c>
      <c r="AL73">
        <v>82.501999999999995</v>
      </c>
      <c r="AM73">
        <v>10.5307</v>
      </c>
      <c r="AN73">
        <v>1.01389</v>
      </c>
      <c r="AO73">
        <v>26.46</v>
      </c>
      <c r="AP73">
        <v>11.1447</v>
      </c>
      <c r="AQ73">
        <v>0</v>
      </c>
      <c r="AR73">
        <v>47.472000000000001</v>
      </c>
      <c r="AS73">
        <v>31.897382</v>
      </c>
      <c r="AT73">
        <v>13.737500000000001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3514.2465959999995</v>
      </c>
    </row>
    <row r="74" spans="1:117">
      <c r="A74" t="s">
        <v>116</v>
      </c>
      <c r="B74">
        <v>0</v>
      </c>
      <c r="C74">
        <v>0</v>
      </c>
      <c r="D74">
        <v>38.85</v>
      </c>
      <c r="E74">
        <v>0</v>
      </c>
      <c r="F74">
        <v>0</v>
      </c>
      <c r="G74">
        <v>66.789000000000001</v>
      </c>
      <c r="H74">
        <v>0</v>
      </c>
      <c r="I74">
        <v>61.375999999999998</v>
      </c>
      <c r="J74">
        <v>24.111999999999998</v>
      </c>
      <c r="K74">
        <v>686.77252199999998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21.412500000000001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38.6616</v>
      </c>
      <c r="AH74">
        <v>152.94049999999999</v>
      </c>
      <c r="AI74">
        <v>6.3650000000000002</v>
      </c>
      <c r="AJ74">
        <v>0</v>
      </c>
      <c r="AK74">
        <v>51.394500000000001</v>
      </c>
      <c r="AL74">
        <v>82.501999999999995</v>
      </c>
      <c r="AM74">
        <v>10.5307</v>
      </c>
      <c r="AN74">
        <v>1.01389</v>
      </c>
      <c r="AO74">
        <v>26.46</v>
      </c>
      <c r="AP74">
        <v>11.1447</v>
      </c>
      <c r="AQ74">
        <v>0</v>
      </c>
      <c r="AR74">
        <v>47.472000000000001</v>
      </c>
      <c r="AS74">
        <v>31.897382</v>
      </c>
      <c r="AT74">
        <v>13.737500000000001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3507.6927959999998</v>
      </c>
    </row>
    <row r="75" spans="1:117">
      <c r="A75" t="s">
        <v>117</v>
      </c>
      <c r="B75">
        <v>0</v>
      </c>
      <c r="C75">
        <v>0</v>
      </c>
      <c r="D75">
        <v>38.85</v>
      </c>
      <c r="E75">
        <v>0</v>
      </c>
      <c r="F75">
        <v>0</v>
      </c>
      <c r="G75">
        <v>66.789000000000001</v>
      </c>
      <c r="H75">
        <v>0</v>
      </c>
      <c r="I75">
        <v>61.375999999999998</v>
      </c>
      <c r="J75">
        <v>24.111999999999998</v>
      </c>
      <c r="K75">
        <v>686.77252199999998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21.412500000000001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38.6616</v>
      </c>
      <c r="AH75">
        <v>152.94049999999999</v>
      </c>
      <c r="AI75">
        <v>16.548999999999999</v>
      </c>
      <c r="AJ75">
        <v>0</v>
      </c>
      <c r="AK75">
        <v>51.394500000000001</v>
      </c>
      <c r="AL75">
        <v>82.501999999999995</v>
      </c>
      <c r="AM75">
        <v>10.5307</v>
      </c>
      <c r="AN75">
        <v>1.01389</v>
      </c>
      <c r="AO75">
        <v>26.46</v>
      </c>
      <c r="AP75">
        <v>11.1447</v>
      </c>
      <c r="AQ75">
        <v>8.82</v>
      </c>
      <c r="AR75">
        <v>47.472000000000001</v>
      </c>
      <c r="AS75">
        <v>31.897382</v>
      </c>
      <c r="AT75">
        <v>13.737500000000001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3526.6967960000002</v>
      </c>
    </row>
    <row r="76" spans="1:117">
      <c r="A76" t="s">
        <v>118</v>
      </c>
      <c r="B76">
        <v>0</v>
      </c>
      <c r="C76">
        <v>0</v>
      </c>
      <c r="D76">
        <v>38.85</v>
      </c>
      <c r="E76">
        <v>0</v>
      </c>
      <c r="F76">
        <v>0</v>
      </c>
      <c r="G76">
        <v>66.789000000000001</v>
      </c>
      <c r="H76">
        <v>0</v>
      </c>
      <c r="I76">
        <v>61.375999999999998</v>
      </c>
      <c r="J76">
        <v>24.111999999999998</v>
      </c>
      <c r="K76">
        <v>686.77252199999998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21.412500000000001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38.6616</v>
      </c>
      <c r="AH76">
        <v>152.94049999999999</v>
      </c>
      <c r="AI76">
        <v>19.094999999999999</v>
      </c>
      <c r="AJ76">
        <v>0</v>
      </c>
      <c r="AK76">
        <v>51.394500000000001</v>
      </c>
      <c r="AL76">
        <v>82.501999999999995</v>
      </c>
      <c r="AM76">
        <v>10.5307</v>
      </c>
      <c r="AN76">
        <v>1.01389</v>
      </c>
      <c r="AO76">
        <v>26.46</v>
      </c>
      <c r="AP76">
        <v>11.1447</v>
      </c>
      <c r="AQ76">
        <v>17.954999999999998</v>
      </c>
      <c r="AR76">
        <v>51.887999999999998</v>
      </c>
      <c r="AS76">
        <v>31.897382</v>
      </c>
      <c r="AT76">
        <v>13.737500000000001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3542.7937959999995</v>
      </c>
    </row>
    <row r="77" spans="1:117">
      <c r="A77" t="s">
        <v>119</v>
      </c>
      <c r="B77">
        <v>0</v>
      </c>
      <c r="C77">
        <v>0</v>
      </c>
      <c r="D77">
        <v>38.85</v>
      </c>
      <c r="E77">
        <v>0</v>
      </c>
      <c r="F77">
        <v>0</v>
      </c>
      <c r="G77">
        <v>66.789000000000001</v>
      </c>
      <c r="H77">
        <v>0</v>
      </c>
      <c r="I77">
        <v>61.375999999999998</v>
      </c>
      <c r="J77">
        <v>24.111999999999998</v>
      </c>
      <c r="K77">
        <v>686.77252199999998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21.412500000000001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6.5537999999999998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38.6616</v>
      </c>
      <c r="AH77">
        <v>152.94049999999999</v>
      </c>
      <c r="AI77">
        <v>30.552</v>
      </c>
      <c r="AJ77">
        <v>0</v>
      </c>
      <c r="AK77">
        <v>51.394500000000001</v>
      </c>
      <c r="AL77">
        <v>82.501999999999995</v>
      </c>
      <c r="AM77">
        <v>15.804048</v>
      </c>
      <c r="AN77">
        <v>1.01389</v>
      </c>
      <c r="AO77">
        <v>26.46</v>
      </c>
      <c r="AP77">
        <v>11.1447</v>
      </c>
      <c r="AQ77">
        <v>27.594000000000001</v>
      </c>
      <c r="AR77">
        <v>51.887999999999998</v>
      </c>
      <c r="AS77">
        <v>31.897382</v>
      </c>
      <c r="AT77">
        <v>13.737500000000001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3569.1631440000001</v>
      </c>
    </row>
    <row r="78" spans="1:117">
      <c r="A78" t="s">
        <v>120</v>
      </c>
      <c r="B78">
        <v>0</v>
      </c>
      <c r="C78">
        <v>0</v>
      </c>
      <c r="D78">
        <v>38.85</v>
      </c>
      <c r="E78">
        <v>0</v>
      </c>
      <c r="F78">
        <v>0</v>
      </c>
      <c r="G78">
        <v>66.789000000000001</v>
      </c>
      <c r="H78">
        <v>0</v>
      </c>
      <c r="I78">
        <v>61.375999999999998</v>
      </c>
      <c r="J78">
        <v>24.111999999999998</v>
      </c>
      <c r="K78">
        <v>686.77252199999998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21.412500000000001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6.5537999999999998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38.6616</v>
      </c>
      <c r="AH78">
        <v>152.94049999999999</v>
      </c>
      <c r="AI78">
        <v>33.097999999999999</v>
      </c>
      <c r="AJ78">
        <v>0</v>
      </c>
      <c r="AK78">
        <v>51.394500000000001</v>
      </c>
      <c r="AL78">
        <v>82.501999999999995</v>
      </c>
      <c r="AM78">
        <v>15.804048</v>
      </c>
      <c r="AN78">
        <v>1.01389</v>
      </c>
      <c r="AO78">
        <v>26.46</v>
      </c>
      <c r="AP78">
        <v>9.7355999999999998</v>
      </c>
      <c r="AQ78">
        <v>35.28</v>
      </c>
      <c r="AR78">
        <v>47.472000000000001</v>
      </c>
      <c r="AS78">
        <v>31.897382</v>
      </c>
      <c r="AT78">
        <v>13.737500000000001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3573.5700440000005</v>
      </c>
    </row>
    <row r="79" spans="1:117">
      <c r="A79" t="s">
        <v>121</v>
      </c>
      <c r="B79">
        <v>0</v>
      </c>
      <c r="C79">
        <v>0</v>
      </c>
      <c r="D79">
        <v>39.9</v>
      </c>
      <c r="E79">
        <v>0</v>
      </c>
      <c r="F79">
        <v>0</v>
      </c>
      <c r="G79">
        <v>66.789000000000001</v>
      </c>
      <c r="H79">
        <v>0</v>
      </c>
      <c r="I79">
        <v>61.375999999999998</v>
      </c>
      <c r="J79">
        <v>24.111999999999998</v>
      </c>
      <c r="K79">
        <v>686.77252199999998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21.412500000000001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42.49</v>
      </c>
      <c r="X79">
        <v>147.515625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38.6616</v>
      </c>
      <c r="AH79">
        <v>154.69245000000001</v>
      </c>
      <c r="AI79">
        <v>49.774299999999997</v>
      </c>
      <c r="AJ79">
        <v>0</v>
      </c>
      <c r="AK79">
        <v>51.394500000000001</v>
      </c>
      <c r="AL79">
        <v>82.501999999999995</v>
      </c>
      <c r="AM79">
        <v>15.804048</v>
      </c>
      <c r="AN79">
        <v>1.01389</v>
      </c>
      <c r="AO79">
        <v>26.46</v>
      </c>
      <c r="AP79">
        <v>9.7355999999999998</v>
      </c>
      <c r="AQ79">
        <v>37.548000000000002</v>
      </c>
      <c r="AR79">
        <v>47.472000000000001</v>
      </c>
      <c r="AS79">
        <v>31.897382</v>
      </c>
      <c r="AT79">
        <v>13.737500000000001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3607.0785739999997</v>
      </c>
    </row>
    <row r="80" spans="1:117">
      <c r="A80" t="s">
        <v>122</v>
      </c>
      <c r="B80">
        <v>0</v>
      </c>
      <c r="C80">
        <v>0</v>
      </c>
      <c r="D80">
        <v>39.9</v>
      </c>
      <c r="E80">
        <v>0</v>
      </c>
      <c r="F80">
        <v>0</v>
      </c>
      <c r="G80">
        <v>66.789000000000001</v>
      </c>
      <c r="H80">
        <v>0</v>
      </c>
      <c r="I80">
        <v>61.375999999999998</v>
      </c>
      <c r="J80">
        <v>24.111999999999998</v>
      </c>
      <c r="K80">
        <v>686.77252199999998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21.412500000000001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42.49</v>
      </c>
      <c r="X80">
        <v>147.515625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38.6616</v>
      </c>
      <c r="AH80">
        <v>154.69245000000001</v>
      </c>
      <c r="AI80">
        <v>49.774299999999997</v>
      </c>
      <c r="AJ80">
        <v>0</v>
      </c>
      <c r="AK80">
        <v>51.394500000000001</v>
      </c>
      <c r="AL80">
        <v>82.501999999999995</v>
      </c>
      <c r="AM80">
        <v>15.804048</v>
      </c>
      <c r="AN80">
        <v>1.01389</v>
      </c>
      <c r="AO80">
        <v>26.46</v>
      </c>
      <c r="AP80">
        <v>9.7355999999999998</v>
      </c>
      <c r="AQ80">
        <v>37.548000000000002</v>
      </c>
      <c r="AR80">
        <v>47.472000000000001</v>
      </c>
      <c r="AS80">
        <v>31.897382</v>
      </c>
      <c r="AT80">
        <v>13.737500000000001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3607.0785739999997</v>
      </c>
    </row>
    <row r="81" spans="1:117">
      <c r="A81" t="s">
        <v>123</v>
      </c>
      <c r="B81">
        <v>0</v>
      </c>
      <c r="C81">
        <v>0</v>
      </c>
      <c r="D81">
        <v>39.9</v>
      </c>
      <c r="E81">
        <v>0</v>
      </c>
      <c r="F81">
        <v>0</v>
      </c>
      <c r="G81">
        <v>66.789000000000001</v>
      </c>
      <c r="H81">
        <v>0</v>
      </c>
      <c r="I81">
        <v>61.375999999999998</v>
      </c>
      <c r="J81">
        <v>24.111999999999998</v>
      </c>
      <c r="K81">
        <v>686.77252199999998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21.412500000000001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42.49</v>
      </c>
      <c r="X81">
        <v>147.515625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38.6616</v>
      </c>
      <c r="AH81">
        <v>154.69245000000001</v>
      </c>
      <c r="AI81">
        <v>49.774299999999997</v>
      </c>
      <c r="AJ81">
        <v>0</v>
      </c>
      <c r="AK81">
        <v>51.394500000000001</v>
      </c>
      <c r="AL81">
        <v>82.501999999999995</v>
      </c>
      <c r="AM81">
        <v>15.804048</v>
      </c>
      <c r="AN81">
        <v>1.01389</v>
      </c>
      <c r="AO81">
        <v>26.46</v>
      </c>
      <c r="AP81">
        <v>9.7355999999999998</v>
      </c>
      <c r="AQ81">
        <v>37.548000000000002</v>
      </c>
      <c r="AR81">
        <v>47.472000000000001</v>
      </c>
      <c r="AS81">
        <v>31.897382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3604.8805739999993</v>
      </c>
    </row>
    <row r="82" spans="1:117">
      <c r="A82" t="s">
        <v>124</v>
      </c>
      <c r="B82">
        <v>0</v>
      </c>
      <c r="C82">
        <v>0</v>
      </c>
      <c r="D82">
        <v>39.9</v>
      </c>
      <c r="E82">
        <v>0</v>
      </c>
      <c r="F82">
        <v>0</v>
      </c>
      <c r="G82">
        <v>66.789000000000001</v>
      </c>
      <c r="H82">
        <v>0</v>
      </c>
      <c r="I82">
        <v>61.375999999999998</v>
      </c>
      <c r="J82">
        <v>24.111999999999998</v>
      </c>
      <c r="K82">
        <v>686.77252199999998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21.412500000000001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42.49</v>
      </c>
      <c r="X82">
        <v>147.515625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38.6616</v>
      </c>
      <c r="AH82">
        <v>154.69245000000001</v>
      </c>
      <c r="AI82">
        <v>49.774299999999997</v>
      </c>
      <c r="AJ82">
        <v>0</v>
      </c>
      <c r="AK82">
        <v>51.394500000000001</v>
      </c>
      <c r="AL82">
        <v>82.501999999999995</v>
      </c>
      <c r="AM82">
        <v>15.804048</v>
      </c>
      <c r="AN82">
        <v>1.01389</v>
      </c>
      <c r="AO82">
        <v>26.46</v>
      </c>
      <c r="AP82">
        <v>9.7355999999999998</v>
      </c>
      <c r="AQ82">
        <v>37.548000000000002</v>
      </c>
      <c r="AR82">
        <v>47.472000000000001</v>
      </c>
      <c r="AS82">
        <v>31.897382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3604.8805739999993</v>
      </c>
    </row>
    <row r="83" spans="1:117">
      <c r="A83" t="s">
        <v>125</v>
      </c>
      <c r="B83">
        <v>0</v>
      </c>
      <c r="C83">
        <v>0</v>
      </c>
      <c r="D83">
        <v>39.9</v>
      </c>
      <c r="E83">
        <v>0</v>
      </c>
      <c r="F83">
        <v>0</v>
      </c>
      <c r="G83">
        <v>66.789000000000001</v>
      </c>
      <c r="H83">
        <v>0</v>
      </c>
      <c r="I83">
        <v>61.375999999999998</v>
      </c>
      <c r="J83">
        <v>24.111999999999998</v>
      </c>
      <c r="K83">
        <v>686.77252199999998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21.412500000000001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42.49</v>
      </c>
      <c r="X83">
        <v>147.515625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38.6616</v>
      </c>
      <c r="AH83">
        <v>154.69245000000001</v>
      </c>
      <c r="AI83">
        <v>49.774299999999997</v>
      </c>
      <c r="AJ83">
        <v>0</v>
      </c>
      <c r="AK83">
        <v>51.394500000000001</v>
      </c>
      <c r="AL83">
        <v>82.501999999999995</v>
      </c>
      <c r="AM83">
        <v>15.804048</v>
      </c>
      <c r="AN83">
        <v>1.01389</v>
      </c>
      <c r="AO83">
        <v>26.46</v>
      </c>
      <c r="AP83">
        <v>9.7355999999999998</v>
      </c>
      <c r="AQ83">
        <v>37.548000000000002</v>
      </c>
      <c r="AR83">
        <v>47.472000000000001</v>
      </c>
      <c r="AS83">
        <v>31.897382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3604.8805739999993</v>
      </c>
    </row>
    <row r="84" spans="1:117">
      <c r="A84" t="s">
        <v>126</v>
      </c>
      <c r="B84">
        <v>0</v>
      </c>
      <c r="C84">
        <v>0</v>
      </c>
      <c r="D84">
        <v>39.9</v>
      </c>
      <c r="E84">
        <v>0</v>
      </c>
      <c r="F84">
        <v>0</v>
      </c>
      <c r="G84">
        <v>66.789000000000001</v>
      </c>
      <c r="H84">
        <v>0</v>
      </c>
      <c r="I84">
        <v>61.375999999999998</v>
      </c>
      <c r="J84">
        <v>24.111999999999998</v>
      </c>
      <c r="K84">
        <v>686.77252199999998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21.412500000000001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42.49</v>
      </c>
      <c r="X84">
        <v>147.515625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38.6616</v>
      </c>
      <c r="AH84">
        <v>154.69245000000001</v>
      </c>
      <c r="AI84">
        <v>49.774299999999997</v>
      </c>
      <c r="AJ84">
        <v>0</v>
      </c>
      <c r="AK84">
        <v>51.394500000000001</v>
      </c>
      <c r="AL84">
        <v>82.501999999999995</v>
      </c>
      <c r="AM84">
        <v>15.804048</v>
      </c>
      <c r="AN84">
        <v>1.01389</v>
      </c>
      <c r="AO84">
        <v>26.46</v>
      </c>
      <c r="AP84">
        <v>9.7355999999999998</v>
      </c>
      <c r="AQ84">
        <v>37.548000000000002</v>
      </c>
      <c r="AR84">
        <v>47.472000000000001</v>
      </c>
      <c r="AS84">
        <v>31.897382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3604.8805739999993</v>
      </c>
    </row>
    <row r="85" spans="1:117">
      <c r="A85" t="s">
        <v>127</v>
      </c>
      <c r="B85">
        <v>0</v>
      </c>
      <c r="C85">
        <v>0</v>
      </c>
      <c r="D85">
        <v>39.9</v>
      </c>
      <c r="E85">
        <v>0</v>
      </c>
      <c r="F85">
        <v>0</v>
      </c>
      <c r="G85">
        <v>66.789000000000001</v>
      </c>
      <c r="H85">
        <v>0</v>
      </c>
      <c r="I85">
        <v>61.375999999999998</v>
      </c>
      <c r="J85">
        <v>24.111999999999998</v>
      </c>
      <c r="K85">
        <v>686.77252199999998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21.412500000000001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42.49</v>
      </c>
      <c r="X85">
        <v>147.515625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38.6616</v>
      </c>
      <c r="AH85">
        <v>154.69245000000001</v>
      </c>
      <c r="AI85">
        <v>45.828000000000003</v>
      </c>
      <c r="AJ85">
        <v>0</v>
      </c>
      <c r="AK85">
        <v>51.394500000000001</v>
      </c>
      <c r="AL85">
        <v>82.501999999999995</v>
      </c>
      <c r="AM85">
        <v>15.804048</v>
      </c>
      <c r="AN85">
        <v>1.01389</v>
      </c>
      <c r="AO85">
        <v>26.46</v>
      </c>
      <c r="AP85">
        <v>9.7355999999999998</v>
      </c>
      <c r="AQ85">
        <v>37.548000000000002</v>
      </c>
      <c r="AR85">
        <v>47.472000000000001</v>
      </c>
      <c r="AS85">
        <v>31.897382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3600.9342739999997</v>
      </c>
    </row>
    <row r="86" spans="1:117">
      <c r="A86" t="s">
        <v>128</v>
      </c>
      <c r="B86">
        <v>0</v>
      </c>
      <c r="C86">
        <v>0</v>
      </c>
      <c r="D86">
        <v>39.9</v>
      </c>
      <c r="E86">
        <v>0</v>
      </c>
      <c r="F86">
        <v>0</v>
      </c>
      <c r="G86">
        <v>66.789000000000001</v>
      </c>
      <c r="H86">
        <v>0</v>
      </c>
      <c r="I86">
        <v>61.375999999999998</v>
      </c>
      <c r="J86">
        <v>24.111999999999998</v>
      </c>
      <c r="K86">
        <v>686.77252199999998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21.412500000000001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42.49</v>
      </c>
      <c r="X86">
        <v>147.515625</v>
      </c>
      <c r="Y86">
        <v>0</v>
      </c>
      <c r="Z86">
        <v>13.1076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38.6616</v>
      </c>
      <c r="AH86">
        <v>152.94049999999999</v>
      </c>
      <c r="AI86">
        <v>45.828000000000003</v>
      </c>
      <c r="AJ86">
        <v>0</v>
      </c>
      <c r="AK86">
        <v>51.394500000000001</v>
      </c>
      <c r="AL86">
        <v>82.501999999999995</v>
      </c>
      <c r="AM86">
        <v>15.804048</v>
      </c>
      <c r="AN86">
        <v>1.01389</v>
      </c>
      <c r="AO86">
        <v>26.46</v>
      </c>
      <c r="AP86">
        <v>9.7355999999999998</v>
      </c>
      <c r="AQ86">
        <v>36.792000000000002</v>
      </c>
      <c r="AR86">
        <v>47.472000000000001</v>
      </c>
      <c r="AS86">
        <v>31.897382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3589.3087639999994</v>
      </c>
    </row>
    <row r="87" spans="1:117">
      <c r="A87" t="s">
        <v>129</v>
      </c>
      <c r="B87">
        <v>0</v>
      </c>
      <c r="C87">
        <v>0</v>
      </c>
      <c r="D87">
        <v>39.9</v>
      </c>
      <c r="E87">
        <v>0</v>
      </c>
      <c r="F87">
        <v>0</v>
      </c>
      <c r="G87">
        <v>66.789000000000001</v>
      </c>
      <c r="H87">
        <v>0</v>
      </c>
      <c r="I87">
        <v>61.375999999999998</v>
      </c>
      <c r="J87">
        <v>24.111999999999998</v>
      </c>
      <c r="K87">
        <v>686.77252199999998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21.412500000000001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42.49</v>
      </c>
      <c r="X87">
        <v>147.515625</v>
      </c>
      <c r="Y87">
        <v>0</v>
      </c>
      <c r="Z87">
        <v>13.1076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38.6616</v>
      </c>
      <c r="AH87">
        <v>152.94049999999999</v>
      </c>
      <c r="AI87">
        <v>45.828000000000003</v>
      </c>
      <c r="AJ87">
        <v>0</v>
      </c>
      <c r="AK87">
        <v>51.394500000000001</v>
      </c>
      <c r="AL87">
        <v>82.501999999999995</v>
      </c>
      <c r="AM87">
        <v>15.804048</v>
      </c>
      <c r="AN87">
        <v>1.01389</v>
      </c>
      <c r="AO87">
        <v>26.46</v>
      </c>
      <c r="AP87">
        <v>9.7355999999999998</v>
      </c>
      <c r="AQ87">
        <v>36.792000000000002</v>
      </c>
      <c r="AR87">
        <v>47.472000000000001</v>
      </c>
      <c r="AS87">
        <v>31.897382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3589.3087639999994</v>
      </c>
    </row>
    <row r="88" spans="1:117">
      <c r="A88" t="s">
        <v>130</v>
      </c>
      <c r="B88">
        <v>0</v>
      </c>
      <c r="C88">
        <v>0</v>
      </c>
      <c r="D88">
        <v>39.9</v>
      </c>
      <c r="E88">
        <v>0</v>
      </c>
      <c r="F88">
        <v>0</v>
      </c>
      <c r="G88">
        <v>66.789000000000001</v>
      </c>
      <c r="H88">
        <v>0</v>
      </c>
      <c r="I88">
        <v>61.375999999999998</v>
      </c>
      <c r="J88">
        <v>24.111999999999998</v>
      </c>
      <c r="K88">
        <v>686.77252199999998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21.412500000000001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42.49</v>
      </c>
      <c r="X88">
        <v>147.515625</v>
      </c>
      <c r="Y88">
        <v>0</v>
      </c>
      <c r="Z88">
        <v>13.1076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38.6616</v>
      </c>
      <c r="AH88">
        <v>152.94049999999999</v>
      </c>
      <c r="AI88">
        <v>45.828000000000003</v>
      </c>
      <c r="AJ88">
        <v>0</v>
      </c>
      <c r="AK88">
        <v>51.394500000000001</v>
      </c>
      <c r="AL88">
        <v>82.501999999999995</v>
      </c>
      <c r="AM88">
        <v>15.804048</v>
      </c>
      <c r="AN88">
        <v>1.01389</v>
      </c>
      <c r="AO88">
        <v>26.46</v>
      </c>
      <c r="AP88">
        <v>9.7355999999999998</v>
      </c>
      <c r="AQ88">
        <v>36.792000000000002</v>
      </c>
      <c r="AR88">
        <v>47.472000000000001</v>
      </c>
      <c r="AS88">
        <v>31.897382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3589.3087639999994</v>
      </c>
    </row>
    <row r="89" spans="1:117">
      <c r="A89" t="s">
        <v>131</v>
      </c>
      <c r="B89">
        <v>0</v>
      </c>
      <c r="C89">
        <v>0</v>
      </c>
      <c r="D89">
        <v>39.9</v>
      </c>
      <c r="E89">
        <v>0</v>
      </c>
      <c r="F89">
        <v>0</v>
      </c>
      <c r="G89">
        <v>66.789000000000001</v>
      </c>
      <c r="H89">
        <v>0</v>
      </c>
      <c r="I89">
        <v>61.375999999999998</v>
      </c>
      <c r="J89">
        <v>24.111999999999998</v>
      </c>
      <c r="K89">
        <v>686.77252199999998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21.412500000000001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42.49</v>
      </c>
      <c r="X89">
        <v>147.515625</v>
      </c>
      <c r="Y89">
        <v>0</v>
      </c>
      <c r="Z89">
        <v>13.1076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38.6616</v>
      </c>
      <c r="AH89">
        <v>152.94049999999999</v>
      </c>
      <c r="AI89">
        <v>45.828000000000003</v>
      </c>
      <c r="AJ89">
        <v>0</v>
      </c>
      <c r="AK89">
        <v>51.394500000000001</v>
      </c>
      <c r="AL89">
        <v>82.501999999999995</v>
      </c>
      <c r="AM89">
        <v>15.804048</v>
      </c>
      <c r="AN89">
        <v>1.01389</v>
      </c>
      <c r="AO89">
        <v>27.93</v>
      </c>
      <c r="AP89">
        <v>9.7355999999999998</v>
      </c>
      <c r="AQ89">
        <v>36.792000000000002</v>
      </c>
      <c r="AR89">
        <v>47.472000000000001</v>
      </c>
      <c r="AS89">
        <v>31.897382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3590.7787639999992</v>
      </c>
    </row>
    <row r="90" spans="1:117">
      <c r="A90" t="s">
        <v>132</v>
      </c>
      <c r="B90">
        <v>0</v>
      </c>
      <c r="C90">
        <v>0</v>
      </c>
      <c r="D90">
        <v>39.9</v>
      </c>
      <c r="E90">
        <v>0</v>
      </c>
      <c r="F90">
        <v>0</v>
      </c>
      <c r="G90">
        <v>66.789000000000001</v>
      </c>
      <c r="H90">
        <v>0</v>
      </c>
      <c r="I90">
        <v>61.375999999999998</v>
      </c>
      <c r="J90">
        <v>24.111999999999998</v>
      </c>
      <c r="K90">
        <v>686.77252199999998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21.412500000000001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42.49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38.6616</v>
      </c>
      <c r="AH90">
        <v>154.69245000000001</v>
      </c>
      <c r="AI90">
        <v>45.828000000000003</v>
      </c>
      <c r="AJ90">
        <v>0</v>
      </c>
      <c r="AK90">
        <v>51.394500000000001</v>
      </c>
      <c r="AL90">
        <v>82.501999999999995</v>
      </c>
      <c r="AM90">
        <v>15.804048</v>
      </c>
      <c r="AN90">
        <v>1.01389</v>
      </c>
      <c r="AO90">
        <v>27.93</v>
      </c>
      <c r="AP90">
        <v>10.504200000000001</v>
      </c>
      <c r="AQ90">
        <v>36.792000000000002</v>
      </c>
      <c r="AR90">
        <v>47.472000000000001</v>
      </c>
      <c r="AS90">
        <v>31.897382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3610.2062739999992</v>
      </c>
    </row>
    <row r="91" spans="1:117">
      <c r="A91" t="s">
        <v>133</v>
      </c>
      <c r="B91">
        <v>0</v>
      </c>
      <c r="C91">
        <v>0</v>
      </c>
      <c r="D91">
        <v>39.9</v>
      </c>
      <c r="E91">
        <v>0</v>
      </c>
      <c r="F91">
        <v>0</v>
      </c>
      <c r="G91">
        <v>66.789000000000001</v>
      </c>
      <c r="H91">
        <v>0</v>
      </c>
      <c r="I91">
        <v>61.375999999999998</v>
      </c>
      <c r="J91">
        <v>24.111999999999998</v>
      </c>
      <c r="K91">
        <v>686.77252199999998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19.414000000000001</v>
      </c>
      <c r="R91">
        <v>42.392195999999998</v>
      </c>
      <c r="S91">
        <v>24.858000000000001</v>
      </c>
      <c r="T91">
        <v>0</v>
      </c>
      <c r="U91">
        <v>418.77</v>
      </c>
      <c r="V91">
        <v>20.731850000000001</v>
      </c>
      <c r="W91">
        <v>40.061999999999998</v>
      </c>
      <c r="X91">
        <v>147.515625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38.6616</v>
      </c>
      <c r="AH91">
        <v>154.69245000000001</v>
      </c>
      <c r="AI91">
        <v>45.828000000000003</v>
      </c>
      <c r="AJ91">
        <v>0</v>
      </c>
      <c r="AK91">
        <v>51.394500000000001</v>
      </c>
      <c r="AL91">
        <v>82.501999999999995</v>
      </c>
      <c r="AM91">
        <v>15.804048</v>
      </c>
      <c r="AN91">
        <v>1.01389</v>
      </c>
      <c r="AO91">
        <v>27.93</v>
      </c>
      <c r="AP91">
        <v>10.504200000000001</v>
      </c>
      <c r="AQ91">
        <v>36.792000000000002</v>
      </c>
      <c r="AR91">
        <v>47.472000000000001</v>
      </c>
      <c r="AS91">
        <v>31.897382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3604.2468639999997</v>
      </c>
    </row>
    <row r="92" spans="1:117">
      <c r="A92" t="s">
        <v>134</v>
      </c>
      <c r="B92">
        <v>0</v>
      </c>
      <c r="C92">
        <v>0</v>
      </c>
      <c r="D92">
        <v>39.9</v>
      </c>
      <c r="E92">
        <v>0</v>
      </c>
      <c r="F92">
        <v>0</v>
      </c>
      <c r="G92">
        <v>66.789000000000001</v>
      </c>
      <c r="H92">
        <v>0</v>
      </c>
      <c r="I92">
        <v>61.375999999999998</v>
      </c>
      <c r="J92">
        <v>24.111999999999998</v>
      </c>
      <c r="K92">
        <v>686.77252199999998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19.414000000000001</v>
      </c>
      <c r="R92">
        <v>42.392195999999998</v>
      </c>
      <c r="S92">
        <v>24.858000000000001</v>
      </c>
      <c r="T92">
        <v>0</v>
      </c>
      <c r="U92">
        <v>418.77</v>
      </c>
      <c r="V92">
        <v>20.731850000000001</v>
      </c>
      <c r="W92">
        <v>40.061999999999998</v>
      </c>
      <c r="X92">
        <v>147.515625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38.6616</v>
      </c>
      <c r="AH92">
        <v>154.69245000000001</v>
      </c>
      <c r="AI92">
        <v>45.828000000000003</v>
      </c>
      <c r="AJ92">
        <v>0</v>
      </c>
      <c r="AK92">
        <v>51.394500000000001</v>
      </c>
      <c r="AL92">
        <v>82.501999999999995</v>
      </c>
      <c r="AM92">
        <v>15.804048</v>
      </c>
      <c r="AN92">
        <v>1.01389</v>
      </c>
      <c r="AO92">
        <v>27.93</v>
      </c>
      <c r="AP92">
        <v>10.504200000000001</v>
      </c>
      <c r="AQ92">
        <v>36.792000000000002</v>
      </c>
      <c r="AR92">
        <v>47.472000000000001</v>
      </c>
      <c r="AS92">
        <v>31.897382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3604.2468639999997</v>
      </c>
    </row>
    <row r="93" spans="1:117">
      <c r="A93" t="s">
        <v>135</v>
      </c>
      <c r="B93">
        <v>0</v>
      </c>
      <c r="C93">
        <v>0</v>
      </c>
      <c r="D93">
        <v>39.9</v>
      </c>
      <c r="E93">
        <v>0</v>
      </c>
      <c r="F93">
        <v>0</v>
      </c>
      <c r="G93">
        <v>66.789000000000001</v>
      </c>
      <c r="H93">
        <v>0</v>
      </c>
      <c r="I93">
        <v>61.375999999999998</v>
      </c>
      <c r="J93">
        <v>24.111999999999998</v>
      </c>
      <c r="K93">
        <v>686.77252199999998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19.414000000000001</v>
      </c>
      <c r="R93">
        <v>42.392195999999998</v>
      </c>
      <c r="S93">
        <v>24.1675</v>
      </c>
      <c r="T93">
        <v>0</v>
      </c>
      <c r="U93">
        <v>418.77</v>
      </c>
      <c r="V93">
        <v>20.731850000000001</v>
      </c>
      <c r="W93">
        <v>40.061999999999998</v>
      </c>
      <c r="X93">
        <v>147.515625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38.6616</v>
      </c>
      <c r="AH93">
        <v>154.69245000000001</v>
      </c>
      <c r="AI93">
        <v>35.643999999999998</v>
      </c>
      <c r="AJ93">
        <v>0</v>
      </c>
      <c r="AK93">
        <v>51.394500000000001</v>
      </c>
      <c r="AL93">
        <v>82.501999999999995</v>
      </c>
      <c r="AM93">
        <v>15.804048</v>
      </c>
      <c r="AN93">
        <v>1.01389</v>
      </c>
      <c r="AO93">
        <v>28.518000000000001</v>
      </c>
      <c r="AP93">
        <v>10.504200000000001</v>
      </c>
      <c r="AQ93">
        <v>36.792000000000002</v>
      </c>
      <c r="AR93">
        <v>47.472000000000001</v>
      </c>
      <c r="AS93">
        <v>31.897382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3593.9603639999996</v>
      </c>
    </row>
    <row r="94" spans="1:117">
      <c r="A94" t="s">
        <v>136</v>
      </c>
      <c r="B94">
        <v>0</v>
      </c>
      <c r="C94">
        <v>0</v>
      </c>
      <c r="D94">
        <v>39.9</v>
      </c>
      <c r="E94">
        <v>0</v>
      </c>
      <c r="F94">
        <v>0</v>
      </c>
      <c r="G94">
        <v>66.789000000000001</v>
      </c>
      <c r="H94">
        <v>0</v>
      </c>
      <c r="I94">
        <v>61.375999999999998</v>
      </c>
      <c r="J94">
        <v>24.111999999999998</v>
      </c>
      <c r="K94">
        <v>686.77252199999998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19.414000000000001</v>
      </c>
      <c r="R94">
        <v>42.392195999999998</v>
      </c>
      <c r="S94">
        <v>24.1675</v>
      </c>
      <c r="T94">
        <v>0</v>
      </c>
      <c r="U94">
        <v>418.77</v>
      </c>
      <c r="V94">
        <v>20.731850000000001</v>
      </c>
      <c r="W94">
        <v>40.061999999999998</v>
      </c>
      <c r="X94">
        <v>147.515625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38.6616</v>
      </c>
      <c r="AH94">
        <v>154.69245000000001</v>
      </c>
      <c r="AI94">
        <v>35.643999999999998</v>
      </c>
      <c r="AJ94">
        <v>0</v>
      </c>
      <c r="AK94">
        <v>51.394500000000001</v>
      </c>
      <c r="AL94">
        <v>82.501999999999995</v>
      </c>
      <c r="AM94">
        <v>15.804048</v>
      </c>
      <c r="AN94">
        <v>1.01389</v>
      </c>
      <c r="AO94">
        <v>28.518000000000001</v>
      </c>
      <c r="AP94">
        <v>10.504200000000001</v>
      </c>
      <c r="AQ94">
        <v>36.792000000000002</v>
      </c>
      <c r="AR94">
        <v>47.472000000000001</v>
      </c>
      <c r="AS94">
        <v>31.897382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3593.9603639999996</v>
      </c>
    </row>
    <row r="95" spans="1:117">
      <c r="A95" t="s">
        <v>137</v>
      </c>
      <c r="B95">
        <v>0</v>
      </c>
      <c r="C95">
        <v>0</v>
      </c>
      <c r="D95">
        <v>42</v>
      </c>
      <c r="E95">
        <v>0</v>
      </c>
      <c r="F95">
        <v>0</v>
      </c>
      <c r="G95">
        <v>66.789000000000001</v>
      </c>
      <c r="H95">
        <v>0</v>
      </c>
      <c r="I95">
        <v>61.375999999999998</v>
      </c>
      <c r="J95">
        <v>24.111999999999998</v>
      </c>
      <c r="K95">
        <v>686.77252199999998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19.414000000000001</v>
      </c>
      <c r="R95">
        <v>42.392195999999998</v>
      </c>
      <c r="S95">
        <v>24.1675</v>
      </c>
      <c r="T95">
        <v>0</v>
      </c>
      <c r="U95">
        <v>418.77</v>
      </c>
      <c r="V95">
        <v>20.731850000000001</v>
      </c>
      <c r="W95">
        <v>40.061999999999998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38.6616</v>
      </c>
      <c r="AH95">
        <v>152.94049999999999</v>
      </c>
      <c r="AI95">
        <v>35.643999999999998</v>
      </c>
      <c r="AJ95">
        <v>0</v>
      </c>
      <c r="AK95">
        <v>51.394500000000001</v>
      </c>
      <c r="AL95">
        <v>82.501999999999995</v>
      </c>
      <c r="AM95">
        <v>15.804048</v>
      </c>
      <c r="AN95">
        <v>1.01389</v>
      </c>
      <c r="AO95">
        <v>28.518000000000001</v>
      </c>
      <c r="AP95">
        <v>10.504200000000001</v>
      </c>
      <c r="AQ95">
        <v>36.792000000000002</v>
      </c>
      <c r="AR95">
        <v>47.472000000000001</v>
      </c>
      <c r="AS95">
        <v>31.897382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3584.4482539999995</v>
      </c>
    </row>
    <row r="96" spans="1:117">
      <c r="A96" t="s">
        <v>138</v>
      </c>
      <c r="B96">
        <v>0</v>
      </c>
      <c r="C96">
        <v>0</v>
      </c>
      <c r="D96">
        <v>42</v>
      </c>
      <c r="E96">
        <v>0</v>
      </c>
      <c r="F96">
        <v>0</v>
      </c>
      <c r="G96">
        <v>66.789000000000001</v>
      </c>
      <c r="H96">
        <v>0</v>
      </c>
      <c r="I96">
        <v>61.375999999999998</v>
      </c>
      <c r="J96">
        <v>24.111999999999998</v>
      </c>
      <c r="K96">
        <v>686.77252199999998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19.414000000000001</v>
      </c>
      <c r="R96">
        <v>42.392195999999998</v>
      </c>
      <c r="S96">
        <v>24.1675</v>
      </c>
      <c r="T96">
        <v>0</v>
      </c>
      <c r="U96">
        <v>418.77</v>
      </c>
      <c r="V96">
        <v>20.731850000000001</v>
      </c>
      <c r="W96">
        <v>40.061999999999998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38.6616</v>
      </c>
      <c r="AH96">
        <v>152.94049999999999</v>
      </c>
      <c r="AI96">
        <v>35.643999999999998</v>
      </c>
      <c r="AJ96">
        <v>0</v>
      </c>
      <c r="AK96">
        <v>51.394500000000001</v>
      </c>
      <c r="AL96">
        <v>82.501999999999995</v>
      </c>
      <c r="AM96">
        <v>15.804048</v>
      </c>
      <c r="AN96">
        <v>1.01389</v>
      </c>
      <c r="AO96">
        <v>28.518000000000001</v>
      </c>
      <c r="AP96">
        <v>10.504200000000001</v>
      </c>
      <c r="AQ96">
        <v>36.792000000000002</v>
      </c>
      <c r="AR96">
        <v>47.472000000000001</v>
      </c>
      <c r="AS96">
        <v>31.897382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3583.9552539999995</v>
      </c>
    </row>
    <row r="97" spans="1:117">
      <c r="A97" t="s">
        <v>139</v>
      </c>
      <c r="B97">
        <v>0</v>
      </c>
      <c r="C97">
        <v>0</v>
      </c>
      <c r="D97">
        <v>42</v>
      </c>
      <c r="E97">
        <v>0</v>
      </c>
      <c r="F97">
        <v>0</v>
      </c>
      <c r="G97">
        <v>66.789000000000001</v>
      </c>
      <c r="H97">
        <v>0</v>
      </c>
      <c r="I97">
        <v>61.375999999999998</v>
      </c>
      <c r="J97">
        <v>24.111999999999998</v>
      </c>
      <c r="K97">
        <v>686.77252199999998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19.414000000000001</v>
      </c>
      <c r="R97">
        <v>42.392195999999998</v>
      </c>
      <c r="S97">
        <v>24.1675</v>
      </c>
      <c r="T97">
        <v>0</v>
      </c>
      <c r="U97">
        <v>418.77</v>
      </c>
      <c r="V97">
        <v>20.731850000000001</v>
      </c>
      <c r="W97">
        <v>37.634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38.6616</v>
      </c>
      <c r="AH97">
        <v>152.94049999999999</v>
      </c>
      <c r="AI97">
        <v>31.824999999999999</v>
      </c>
      <c r="AJ97">
        <v>0</v>
      </c>
      <c r="AK97">
        <v>51.394500000000001</v>
      </c>
      <c r="AL97">
        <v>82.501999999999995</v>
      </c>
      <c r="AM97">
        <v>15.804048</v>
      </c>
      <c r="AN97">
        <v>1.01389</v>
      </c>
      <c r="AO97">
        <v>28.518000000000001</v>
      </c>
      <c r="AP97">
        <v>10.504200000000001</v>
      </c>
      <c r="AQ97">
        <v>36.792000000000002</v>
      </c>
      <c r="AR97">
        <v>47.472000000000001</v>
      </c>
      <c r="AS97">
        <v>31.897382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3577.7082539999997</v>
      </c>
    </row>
    <row r="98" spans="1:117">
      <c r="A98" t="s">
        <v>140</v>
      </c>
      <c r="B98">
        <v>0</v>
      </c>
      <c r="C98">
        <v>0</v>
      </c>
      <c r="D98">
        <v>42</v>
      </c>
      <c r="E98">
        <v>0</v>
      </c>
      <c r="F98">
        <v>0</v>
      </c>
      <c r="G98">
        <v>66.789000000000001</v>
      </c>
      <c r="H98">
        <v>0</v>
      </c>
      <c r="I98">
        <v>61.375999999999998</v>
      </c>
      <c r="J98">
        <v>24.111999999999998</v>
      </c>
      <c r="K98">
        <v>686.77252199999998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19.414000000000001</v>
      </c>
      <c r="R98">
        <v>42.392195999999998</v>
      </c>
      <c r="S98">
        <v>24.1675</v>
      </c>
      <c r="T98">
        <v>0</v>
      </c>
      <c r="U98">
        <v>418.77</v>
      </c>
      <c r="V98">
        <v>20.731850000000001</v>
      </c>
      <c r="W98">
        <v>37.634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38.6616</v>
      </c>
      <c r="AH98">
        <v>152.94049999999999</v>
      </c>
      <c r="AI98">
        <v>31.824999999999999</v>
      </c>
      <c r="AJ98">
        <v>0</v>
      </c>
      <c r="AK98">
        <v>51.394500000000001</v>
      </c>
      <c r="AL98">
        <v>82.501999999999995</v>
      </c>
      <c r="AM98">
        <v>15.804048</v>
      </c>
      <c r="AN98">
        <v>1.01389</v>
      </c>
      <c r="AO98">
        <v>28.518000000000001</v>
      </c>
      <c r="AP98">
        <v>10.504200000000001</v>
      </c>
      <c r="AQ98">
        <v>36.792000000000002</v>
      </c>
      <c r="AR98">
        <v>47.472000000000001</v>
      </c>
      <c r="AS98">
        <v>31.897382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3577.7082539999997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0.97295624999999997</v>
      </c>
      <c r="E99">
        <f t="shared" si="2"/>
        <v>0</v>
      </c>
      <c r="F99">
        <f t="shared" si="2"/>
        <v>0</v>
      </c>
      <c r="G99">
        <f t="shared" si="2"/>
        <v>1.6029359999999995</v>
      </c>
      <c r="H99">
        <f t="shared" si="2"/>
        <v>0</v>
      </c>
      <c r="I99">
        <f t="shared" si="2"/>
        <v>1.473024000000003</v>
      </c>
      <c r="J99">
        <f t="shared" si="2"/>
        <v>0.57868800000000087</v>
      </c>
      <c r="K99">
        <f t="shared" si="2"/>
        <v>16.482540527999987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0.50861824999999927</v>
      </c>
      <c r="R99">
        <f t="shared" si="2"/>
        <v>1.0174127039999976</v>
      </c>
      <c r="S99">
        <f t="shared" si="2"/>
        <v>0.62928027000000086</v>
      </c>
      <c r="T99">
        <f t="shared" si="2"/>
        <v>0</v>
      </c>
      <c r="U99">
        <f t="shared" si="2"/>
        <v>10.029059999999991</v>
      </c>
      <c r="V99">
        <f t="shared" si="2"/>
        <v>0.47556042199999898</v>
      </c>
      <c r="W99">
        <f t="shared" si="2"/>
        <v>1.05082626</v>
      </c>
      <c r="X99">
        <f t="shared" si="2"/>
        <v>3.540375</v>
      </c>
      <c r="Y99">
        <f t="shared" si="2"/>
        <v>0</v>
      </c>
      <c r="Z99">
        <f t="shared" si="2"/>
        <v>0.33915915000000002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1.1864773440000005</v>
      </c>
      <c r="AF99">
        <f t="shared" si="2"/>
        <v>0.18093099999999981</v>
      </c>
      <c r="AG99">
        <f t="shared" si="2"/>
        <v>0.92787839999999844</v>
      </c>
      <c r="AH99">
        <f t="shared" si="2"/>
        <v>3.6758278500000041</v>
      </c>
      <c r="AI99">
        <f t="shared" si="2"/>
        <v>0.60747305399999996</v>
      </c>
      <c r="AJ99">
        <f t="shared" si="2"/>
        <v>0</v>
      </c>
      <c r="AK99">
        <f t="shared" si="2"/>
        <v>1.2334680000000007</v>
      </c>
      <c r="AL99">
        <f t="shared" si="2"/>
        <v>1.979234600000005</v>
      </c>
      <c r="AM99">
        <f t="shared" si="2"/>
        <v>0.19994333499999992</v>
      </c>
      <c r="AN99">
        <f t="shared" si="2"/>
        <v>2.4333360000000057E-2</v>
      </c>
      <c r="AO99">
        <f t="shared" si="2"/>
        <v>0.66840900000000047</v>
      </c>
      <c r="AP99">
        <f t="shared" si="2"/>
        <v>0.25978680000000032</v>
      </c>
      <c r="AQ99">
        <f t="shared" si="2"/>
        <v>0.285138</v>
      </c>
      <c r="AR99">
        <f t="shared" si="2"/>
        <v>1.1525760000000009</v>
      </c>
      <c r="AS99">
        <f t="shared" si="2"/>
        <v>0.76669942200000174</v>
      </c>
      <c r="AT99">
        <f t="shared" si="2"/>
        <v>0.359455425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85.050672344000034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356.40626099999997</v>
      </c>
      <c r="L3">
        <v>540.24969999999996</v>
      </c>
      <c r="M3">
        <v>92</v>
      </c>
      <c r="N3">
        <v>118.125</v>
      </c>
      <c r="O3">
        <v>123.66562500000001</v>
      </c>
      <c r="P3">
        <v>139.31</v>
      </c>
      <c r="Q3">
        <v>20.556000000000001</v>
      </c>
      <c r="R3">
        <v>42.390099999999997</v>
      </c>
      <c r="S3">
        <v>26.3901</v>
      </c>
      <c r="T3">
        <v>0</v>
      </c>
      <c r="U3">
        <v>416.25</v>
      </c>
      <c r="V3">
        <v>18.140333999999999</v>
      </c>
      <c r="W3">
        <v>42.49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7.8879999999999999</v>
      </c>
      <c r="AG3">
        <v>38.6616</v>
      </c>
      <c r="AH3">
        <v>152.94049999999999</v>
      </c>
      <c r="AI3">
        <v>19.094999999999999</v>
      </c>
      <c r="AJ3">
        <v>0</v>
      </c>
      <c r="AK3">
        <v>51.394500000000001</v>
      </c>
      <c r="AL3">
        <v>84.9422</v>
      </c>
      <c r="AM3">
        <v>15.804048</v>
      </c>
      <c r="AN3">
        <v>1.01389</v>
      </c>
      <c r="AO3">
        <v>28.518000000000001</v>
      </c>
      <c r="AP3">
        <v>8.3264999999999993</v>
      </c>
      <c r="AQ3">
        <v>36.792000000000002</v>
      </c>
      <c r="AR3">
        <v>47.472000000000001</v>
      </c>
      <c r="AS3">
        <v>32.284799999999997</v>
      </c>
      <c r="AT3">
        <v>16.051219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2925.3945179999996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356.40626099999997</v>
      </c>
      <c r="L4">
        <v>540.24969999999996</v>
      </c>
      <c r="M4">
        <v>92</v>
      </c>
      <c r="N4">
        <v>118.125</v>
      </c>
      <c r="O4">
        <v>123.66562500000001</v>
      </c>
      <c r="P4">
        <v>139.31</v>
      </c>
      <c r="Q4">
        <v>20.556000000000001</v>
      </c>
      <c r="R4">
        <v>42.390099999999997</v>
      </c>
      <c r="S4">
        <v>26.3901</v>
      </c>
      <c r="T4">
        <v>0</v>
      </c>
      <c r="U4">
        <v>416.25</v>
      </c>
      <c r="V4">
        <v>18.140333999999999</v>
      </c>
      <c r="W4">
        <v>42.49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7.8879999999999999</v>
      </c>
      <c r="AG4">
        <v>38.6616</v>
      </c>
      <c r="AH4">
        <v>152.94049999999999</v>
      </c>
      <c r="AI4">
        <v>19.094999999999999</v>
      </c>
      <c r="AJ4">
        <v>0</v>
      </c>
      <c r="AK4">
        <v>51.394500000000001</v>
      </c>
      <c r="AL4">
        <v>84.9422</v>
      </c>
      <c r="AM4">
        <v>15.804048</v>
      </c>
      <c r="AN4">
        <v>1.01389</v>
      </c>
      <c r="AO4">
        <v>28.518000000000001</v>
      </c>
      <c r="AP4">
        <v>8.3264999999999993</v>
      </c>
      <c r="AQ4">
        <v>36.792000000000002</v>
      </c>
      <c r="AR4">
        <v>47.472000000000001</v>
      </c>
      <c r="AS4">
        <v>32.284799999999997</v>
      </c>
      <c r="AT4">
        <v>13.82498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2920.1682789999995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356.40626099999997</v>
      </c>
      <c r="L5">
        <v>540.24969999999996</v>
      </c>
      <c r="M5">
        <v>92</v>
      </c>
      <c r="N5">
        <v>118.125</v>
      </c>
      <c r="O5">
        <v>123.66562500000001</v>
      </c>
      <c r="P5">
        <v>139.31</v>
      </c>
      <c r="Q5">
        <v>20.556000000000001</v>
      </c>
      <c r="R5">
        <v>42.390099999999997</v>
      </c>
      <c r="S5">
        <v>26.3901</v>
      </c>
      <c r="T5">
        <v>0</v>
      </c>
      <c r="U5">
        <v>416.25</v>
      </c>
      <c r="V5">
        <v>18.140333999999999</v>
      </c>
      <c r="W5">
        <v>42.49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7.8879999999999999</v>
      </c>
      <c r="AG5">
        <v>38.6616</v>
      </c>
      <c r="AH5">
        <v>152.94049999999999</v>
      </c>
      <c r="AI5">
        <v>19.094999999999999</v>
      </c>
      <c r="AJ5">
        <v>0</v>
      </c>
      <c r="AK5">
        <v>51.394500000000001</v>
      </c>
      <c r="AL5">
        <v>84.9422</v>
      </c>
      <c r="AM5">
        <v>15.804048</v>
      </c>
      <c r="AN5">
        <v>1.01389</v>
      </c>
      <c r="AO5">
        <v>28.518000000000001</v>
      </c>
      <c r="AP5">
        <v>8.3264999999999993</v>
      </c>
      <c r="AQ5">
        <v>27.594000000000001</v>
      </c>
      <c r="AR5">
        <v>47.472000000000001</v>
      </c>
      <c r="AS5">
        <v>32.284799999999997</v>
      </c>
      <c r="AT5">
        <v>13.286311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2908.4316099999996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356.40626099999997</v>
      </c>
      <c r="L6">
        <v>540.24969999999996</v>
      </c>
      <c r="M6">
        <v>92</v>
      </c>
      <c r="N6">
        <v>118.125</v>
      </c>
      <c r="O6">
        <v>123.66562500000001</v>
      </c>
      <c r="P6">
        <v>139.31</v>
      </c>
      <c r="Q6">
        <v>20.556000000000001</v>
      </c>
      <c r="R6">
        <v>42.390099999999997</v>
      </c>
      <c r="S6">
        <v>26.3901</v>
      </c>
      <c r="T6">
        <v>0</v>
      </c>
      <c r="U6">
        <v>416.25</v>
      </c>
      <c r="V6">
        <v>18.140333999999999</v>
      </c>
      <c r="W6">
        <v>42.49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7.8879999999999999</v>
      </c>
      <c r="AG6">
        <v>38.6616</v>
      </c>
      <c r="AH6">
        <v>152.94049999999999</v>
      </c>
      <c r="AI6">
        <v>19.094999999999999</v>
      </c>
      <c r="AJ6">
        <v>0</v>
      </c>
      <c r="AK6">
        <v>51.394500000000001</v>
      </c>
      <c r="AL6">
        <v>84.9422</v>
      </c>
      <c r="AM6">
        <v>15.804048</v>
      </c>
      <c r="AN6">
        <v>1.01389</v>
      </c>
      <c r="AO6">
        <v>28.518000000000001</v>
      </c>
      <c r="AP6">
        <v>8.3264999999999993</v>
      </c>
      <c r="AQ6">
        <v>27.594000000000001</v>
      </c>
      <c r="AR6">
        <v>47.472000000000001</v>
      </c>
      <c r="AS6">
        <v>32.284799999999997</v>
      </c>
      <c r="AT6">
        <v>14.037106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82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2906.182405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318.66602</v>
      </c>
      <c r="L7">
        <v>470.24970000000002</v>
      </c>
      <c r="M7">
        <v>92</v>
      </c>
      <c r="N7">
        <v>118.125</v>
      </c>
      <c r="O7">
        <v>123.66562500000001</v>
      </c>
      <c r="P7">
        <v>139.31</v>
      </c>
      <c r="Q7">
        <v>18.383523</v>
      </c>
      <c r="R7">
        <v>42.390099999999997</v>
      </c>
      <c r="S7">
        <v>22.440711</v>
      </c>
      <c r="T7">
        <v>0</v>
      </c>
      <c r="U7">
        <v>416.25</v>
      </c>
      <c r="V7">
        <v>18.140333999999999</v>
      </c>
      <c r="W7">
        <v>42.49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38.6616</v>
      </c>
      <c r="AH7">
        <v>152.94049999999999</v>
      </c>
      <c r="AI7">
        <v>19.094999999999999</v>
      </c>
      <c r="AJ7">
        <v>0</v>
      </c>
      <c r="AK7">
        <v>51.394500000000001</v>
      </c>
      <c r="AL7">
        <v>84.9422</v>
      </c>
      <c r="AM7">
        <v>15.804048</v>
      </c>
      <c r="AN7">
        <v>1.01389</v>
      </c>
      <c r="AO7">
        <v>28.518000000000001</v>
      </c>
      <c r="AP7">
        <v>8.3264999999999993</v>
      </c>
      <c r="AQ7">
        <v>27.594000000000001</v>
      </c>
      <c r="AR7">
        <v>47.472000000000001</v>
      </c>
      <c r="AS7">
        <v>32.284799999999997</v>
      </c>
      <c r="AT7">
        <v>14.283493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2788.5946850000005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312</v>
      </c>
      <c r="L8">
        <v>470.24970000000002</v>
      </c>
      <c r="M8">
        <v>92</v>
      </c>
      <c r="N8">
        <v>118.125</v>
      </c>
      <c r="O8">
        <v>123.66562500000001</v>
      </c>
      <c r="P8">
        <v>139.31</v>
      </c>
      <c r="Q8">
        <v>14.830442</v>
      </c>
      <c r="R8">
        <v>42.390099999999997</v>
      </c>
      <c r="S8">
        <v>18.296104</v>
      </c>
      <c r="T8">
        <v>0</v>
      </c>
      <c r="U8">
        <v>416.25</v>
      </c>
      <c r="V8">
        <v>18.140333999999999</v>
      </c>
      <c r="W8">
        <v>42.49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38.6616</v>
      </c>
      <c r="AH8">
        <v>152.94049999999999</v>
      </c>
      <c r="AI8">
        <v>19.094999999999999</v>
      </c>
      <c r="AJ8">
        <v>0</v>
      </c>
      <c r="AK8">
        <v>51.394500000000001</v>
      </c>
      <c r="AL8">
        <v>84.9422</v>
      </c>
      <c r="AM8">
        <v>15.804048</v>
      </c>
      <c r="AN8">
        <v>1.01389</v>
      </c>
      <c r="AO8">
        <v>28.518000000000001</v>
      </c>
      <c r="AP8">
        <v>8.3264999999999993</v>
      </c>
      <c r="AQ8">
        <v>18.396000000000001</v>
      </c>
      <c r="AR8">
        <v>47.472000000000001</v>
      </c>
      <c r="AS8">
        <v>32.284799999999997</v>
      </c>
      <c r="AT8">
        <v>12.473549999999999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2762.223034000001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315</v>
      </c>
      <c r="L9">
        <v>430.24970000000002</v>
      </c>
      <c r="M9">
        <v>92</v>
      </c>
      <c r="N9">
        <v>118.125</v>
      </c>
      <c r="O9">
        <v>123.66562500000001</v>
      </c>
      <c r="P9">
        <v>139.31</v>
      </c>
      <c r="Q9">
        <v>14.2522</v>
      </c>
      <c r="R9">
        <v>42.390099999999997</v>
      </c>
      <c r="S9">
        <v>18.293600000000001</v>
      </c>
      <c r="T9">
        <v>0</v>
      </c>
      <c r="U9">
        <v>416.25</v>
      </c>
      <c r="V9">
        <v>18.140333999999999</v>
      </c>
      <c r="W9">
        <v>42.49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38.6616</v>
      </c>
      <c r="AH9">
        <v>152.94049999999999</v>
      </c>
      <c r="AI9">
        <v>19.094999999999999</v>
      </c>
      <c r="AJ9">
        <v>0</v>
      </c>
      <c r="AK9">
        <v>51.394500000000001</v>
      </c>
      <c r="AL9">
        <v>84.9422</v>
      </c>
      <c r="AM9">
        <v>15.804048</v>
      </c>
      <c r="AN9">
        <v>1.01389</v>
      </c>
      <c r="AO9">
        <v>28.518000000000001</v>
      </c>
      <c r="AP9">
        <v>12.425700000000001</v>
      </c>
      <c r="AQ9">
        <v>18.396000000000001</v>
      </c>
      <c r="AR9">
        <v>47.472000000000001</v>
      </c>
      <c r="AS9">
        <v>32.284799999999997</v>
      </c>
      <c r="AT9">
        <v>12.679964999999999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2726.9479030000002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</v>
      </c>
      <c r="L10">
        <v>430.24970000000002</v>
      </c>
      <c r="M10">
        <v>92</v>
      </c>
      <c r="N10">
        <v>118.125</v>
      </c>
      <c r="O10">
        <v>123.66562500000001</v>
      </c>
      <c r="P10">
        <v>139.31</v>
      </c>
      <c r="Q10">
        <v>14.2522</v>
      </c>
      <c r="R10">
        <v>42.390099999999997</v>
      </c>
      <c r="S10">
        <v>18.293600000000001</v>
      </c>
      <c r="T10">
        <v>0</v>
      </c>
      <c r="U10">
        <v>416.25</v>
      </c>
      <c r="V10">
        <v>18.140333999999999</v>
      </c>
      <c r="W10">
        <v>42.49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38.6616</v>
      </c>
      <c r="AH10">
        <v>152.94049999999999</v>
      </c>
      <c r="AI10">
        <v>19.094999999999999</v>
      </c>
      <c r="AJ10">
        <v>0</v>
      </c>
      <c r="AK10">
        <v>51.394500000000001</v>
      </c>
      <c r="AL10">
        <v>84.9422</v>
      </c>
      <c r="AM10">
        <v>15.804048</v>
      </c>
      <c r="AN10">
        <v>1.01389</v>
      </c>
      <c r="AO10">
        <v>28.518000000000001</v>
      </c>
      <c r="AP10">
        <v>12.425700000000001</v>
      </c>
      <c r="AQ10">
        <v>18.396000000000001</v>
      </c>
      <c r="AR10">
        <v>51.887999999999998</v>
      </c>
      <c r="AS10">
        <v>32.284799999999997</v>
      </c>
      <c r="AT10">
        <v>13.581447000000001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2695.9653849999995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210.71255300000001</v>
      </c>
      <c r="L11">
        <v>344.10781200000002</v>
      </c>
      <c r="M11">
        <v>92</v>
      </c>
      <c r="N11">
        <v>118.125</v>
      </c>
      <c r="O11">
        <v>123.66562500000001</v>
      </c>
      <c r="P11">
        <v>139.31</v>
      </c>
      <c r="Q11">
        <v>8.1199999999999992</v>
      </c>
      <c r="R11">
        <v>34.947293000000002</v>
      </c>
      <c r="S11">
        <v>13.028796</v>
      </c>
      <c r="T11">
        <v>0</v>
      </c>
      <c r="U11">
        <v>416.25</v>
      </c>
      <c r="V11">
        <v>18.1401</v>
      </c>
      <c r="W11">
        <v>34.828400000000002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38.6616</v>
      </c>
      <c r="AH11">
        <v>152.94049999999999</v>
      </c>
      <c r="AI11">
        <v>19.094999999999999</v>
      </c>
      <c r="AJ11">
        <v>0</v>
      </c>
      <c r="AK11">
        <v>51.394500000000001</v>
      </c>
      <c r="AL11">
        <v>84.9422</v>
      </c>
      <c r="AM11">
        <v>15.804048</v>
      </c>
      <c r="AN11">
        <v>1.01389</v>
      </c>
      <c r="AO11">
        <v>28.518000000000001</v>
      </c>
      <c r="AP11">
        <v>12.425700000000001</v>
      </c>
      <c r="AQ11">
        <v>18.396000000000001</v>
      </c>
      <c r="AR11">
        <v>51.887999999999998</v>
      </c>
      <c r="AS11">
        <v>32.284799999999997</v>
      </c>
      <c r="AT11">
        <v>14.392200000000001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2513.1451579999994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184.50273100000001</v>
      </c>
      <c r="L12">
        <v>343</v>
      </c>
      <c r="M12">
        <v>92</v>
      </c>
      <c r="N12">
        <v>118.125</v>
      </c>
      <c r="O12">
        <v>123.66562500000001</v>
      </c>
      <c r="P12">
        <v>139.31</v>
      </c>
      <c r="Q12">
        <v>8.1199999999999992</v>
      </c>
      <c r="R12">
        <v>34.772399999999998</v>
      </c>
      <c r="S12">
        <v>13.028796</v>
      </c>
      <c r="T12">
        <v>0</v>
      </c>
      <c r="U12">
        <v>416.25</v>
      </c>
      <c r="V12">
        <v>18.1401</v>
      </c>
      <c r="W12">
        <v>34.828400000000002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38.6616</v>
      </c>
      <c r="AH12">
        <v>152.94049999999999</v>
      </c>
      <c r="AI12">
        <v>19.094999999999999</v>
      </c>
      <c r="AJ12">
        <v>0</v>
      </c>
      <c r="AK12">
        <v>51.394500000000001</v>
      </c>
      <c r="AL12">
        <v>84.9422</v>
      </c>
      <c r="AM12">
        <v>15.804048</v>
      </c>
      <c r="AN12">
        <v>1.01389</v>
      </c>
      <c r="AO12">
        <v>28.518000000000001</v>
      </c>
      <c r="AP12">
        <v>12.425700000000001</v>
      </c>
      <c r="AQ12">
        <v>17.891999999999999</v>
      </c>
      <c r="AR12">
        <v>47.472000000000001</v>
      </c>
      <c r="AS12">
        <v>32.284799999999997</v>
      </c>
      <c r="AT12">
        <v>12.199562999999999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2477.5399939999998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184.501182</v>
      </c>
      <c r="L13">
        <v>323</v>
      </c>
      <c r="M13">
        <v>92</v>
      </c>
      <c r="N13">
        <v>118.125</v>
      </c>
      <c r="O13">
        <v>123.66562500000001</v>
      </c>
      <c r="P13">
        <v>139.31</v>
      </c>
      <c r="Q13">
        <v>8.1199999999999992</v>
      </c>
      <c r="R13">
        <v>34.772399999999998</v>
      </c>
      <c r="S13">
        <v>13.028796</v>
      </c>
      <c r="T13">
        <v>0</v>
      </c>
      <c r="U13">
        <v>416.25</v>
      </c>
      <c r="V13">
        <v>18.1401</v>
      </c>
      <c r="W13">
        <v>34.828400000000002</v>
      </c>
      <c r="X13">
        <v>147.515625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38.6616</v>
      </c>
      <c r="AH13">
        <v>152.94049999999999</v>
      </c>
      <c r="AI13">
        <v>19.094999999999999</v>
      </c>
      <c r="AJ13">
        <v>0</v>
      </c>
      <c r="AK13">
        <v>51.394500000000001</v>
      </c>
      <c r="AL13">
        <v>84.9422</v>
      </c>
      <c r="AM13">
        <v>15.804048</v>
      </c>
      <c r="AN13">
        <v>1.01389</v>
      </c>
      <c r="AO13">
        <v>28.518000000000001</v>
      </c>
      <c r="AP13">
        <v>12.425700000000001</v>
      </c>
      <c r="AQ13">
        <v>17.829000000000001</v>
      </c>
      <c r="AR13">
        <v>47.472000000000001</v>
      </c>
      <c r="AS13">
        <v>32.284799999999997</v>
      </c>
      <c r="AT13">
        <v>9.8005099999999992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2454.0763919999999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184.501182</v>
      </c>
      <c r="L14">
        <v>262.217557</v>
      </c>
      <c r="M14">
        <v>92</v>
      </c>
      <c r="N14">
        <v>118.125</v>
      </c>
      <c r="O14">
        <v>123.66562500000001</v>
      </c>
      <c r="P14">
        <v>139.31</v>
      </c>
      <c r="Q14">
        <v>8.1199999999999992</v>
      </c>
      <c r="R14">
        <v>34.772399999999998</v>
      </c>
      <c r="S14">
        <v>13.028796</v>
      </c>
      <c r="T14">
        <v>0</v>
      </c>
      <c r="U14">
        <v>416.25</v>
      </c>
      <c r="V14">
        <v>18.1401</v>
      </c>
      <c r="W14">
        <v>34.828400000000002</v>
      </c>
      <c r="X14">
        <v>147.515625</v>
      </c>
      <c r="Y14">
        <v>0</v>
      </c>
      <c r="Z14">
        <v>13.1076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38.6616</v>
      </c>
      <c r="AH14">
        <v>152.94049999999999</v>
      </c>
      <c r="AI14">
        <v>19.094999999999999</v>
      </c>
      <c r="AJ14">
        <v>0</v>
      </c>
      <c r="AK14">
        <v>51.394500000000001</v>
      </c>
      <c r="AL14">
        <v>84.9422</v>
      </c>
      <c r="AM14">
        <v>15.804048</v>
      </c>
      <c r="AN14">
        <v>1.01389</v>
      </c>
      <c r="AO14">
        <v>28.518000000000001</v>
      </c>
      <c r="AP14">
        <v>11.7852</v>
      </c>
      <c r="AQ14">
        <v>8.82</v>
      </c>
      <c r="AR14">
        <v>47.472000000000001</v>
      </c>
      <c r="AS14">
        <v>32.284799999999997</v>
      </c>
      <c r="AT14">
        <v>13.355892000000001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2386.1998310000004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187.93168800000001</v>
      </c>
      <c r="L15">
        <v>256</v>
      </c>
      <c r="M15">
        <v>92</v>
      </c>
      <c r="N15">
        <v>118.125</v>
      </c>
      <c r="O15">
        <v>123.66562500000001</v>
      </c>
      <c r="P15">
        <v>139.31</v>
      </c>
      <c r="Q15">
        <v>8.1199999999999992</v>
      </c>
      <c r="R15">
        <v>34.772399999999998</v>
      </c>
      <c r="S15">
        <v>14.224565</v>
      </c>
      <c r="T15">
        <v>0</v>
      </c>
      <c r="U15">
        <v>416.25</v>
      </c>
      <c r="V15">
        <v>18.1401</v>
      </c>
      <c r="W15">
        <v>34.828400000000002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38.6616</v>
      </c>
      <c r="AH15">
        <v>152.94049999999999</v>
      </c>
      <c r="AI15">
        <v>19.094999999999999</v>
      </c>
      <c r="AJ15">
        <v>0</v>
      </c>
      <c r="AK15">
        <v>51.394500000000001</v>
      </c>
      <c r="AL15">
        <v>81.34</v>
      </c>
      <c r="AM15">
        <v>15.804048</v>
      </c>
      <c r="AN15">
        <v>1.01389</v>
      </c>
      <c r="AO15">
        <v>28.518000000000001</v>
      </c>
      <c r="AP15">
        <v>11.7852</v>
      </c>
      <c r="AQ15">
        <v>8.82</v>
      </c>
      <c r="AR15">
        <v>47.472000000000001</v>
      </c>
      <c r="AS15">
        <v>31.897382</v>
      </c>
      <c r="AT15">
        <v>15.385999999999999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2381.6490390000004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187.93168800000001</v>
      </c>
      <c r="L16">
        <v>256</v>
      </c>
      <c r="M16">
        <v>92</v>
      </c>
      <c r="N16">
        <v>118.125</v>
      </c>
      <c r="O16">
        <v>123.66562500000001</v>
      </c>
      <c r="P16">
        <v>139.31</v>
      </c>
      <c r="Q16">
        <v>8.1199999999999992</v>
      </c>
      <c r="R16">
        <v>34.772399999999998</v>
      </c>
      <c r="S16">
        <v>14.224565</v>
      </c>
      <c r="T16">
        <v>0</v>
      </c>
      <c r="U16">
        <v>416.25</v>
      </c>
      <c r="V16">
        <v>18.1401</v>
      </c>
      <c r="W16">
        <v>34.828400000000002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38.6616</v>
      </c>
      <c r="AH16">
        <v>152.94049999999999</v>
      </c>
      <c r="AI16">
        <v>19.094999999999999</v>
      </c>
      <c r="AJ16">
        <v>0</v>
      </c>
      <c r="AK16">
        <v>51.394500000000001</v>
      </c>
      <c r="AL16">
        <v>81.34</v>
      </c>
      <c r="AM16">
        <v>15.804048</v>
      </c>
      <c r="AN16">
        <v>1.01389</v>
      </c>
      <c r="AO16">
        <v>28.518000000000001</v>
      </c>
      <c r="AP16">
        <v>11.7852</v>
      </c>
      <c r="AQ16">
        <v>8.82</v>
      </c>
      <c r="AR16">
        <v>47.472000000000001</v>
      </c>
      <c r="AS16">
        <v>31.897382</v>
      </c>
      <c r="AT16">
        <v>15.385999999999999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2380.6490390000004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187.93168800000001</v>
      </c>
      <c r="L17">
        <v>256</v>
      </c>
      <c r="M17">
        <v>92</v>
      </c>
      <c r="N17">
        <v>118.125</v>
      </c>
      <c r="O17">
        <v>123.66562500000001</v>
      </c>
      <c r="P17">
        <v>139.31</v>
      </c>
      <c r="Q17">
        <v>8.1199999999999992</v>
      </c>
      <c r="R17">
        <v>34.772399999999998</v>
      </c>
      <c r="S17">
        <v>14.224565</v>
      </c>
      <c r="T17">
        <v>0</v>
      </c>
      <c r="U17">
        <v>416.25</v>
      </c>
      <c r="V17">
        <v>18.1401</v>
      </c>
      <c r="W17">
        <v>34.828400000000002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38.6616</v>
      </c>
      <c r="AH17">
        <v>152.94049999999999</v>
      </c>
      <c r="AI17">
        <v>19.094999999999999</v>
      </c>
      <c r="AJ17">
        <v>0</v>
      </c>
      <c r="AK17">
        <v>51.394500000000001</v>
      </c>
      <c r="AL17">
        <v>81.34</v>
      </c>
      <c r="AM17">
        <v>15.804048</v>
      </c>
      <c r="AN17">
        <v>1.01389</v>
      </c>
      <c r="AO17">
        <v>28.518000000000001</v>
      </c>
      <c r="AP17">
        <v>11.7852</v>
      </c>
      <c r="AQ17">
        <v>8.82</v>
      </c>
      <c r="AR17">
        <v>51.887999999999998</v>
      </c>
      <c r="AS17">
        <v>31.897382</v>
      </c>
      <c r="AT17">
        <v>15.385999999999999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2384.0650390000001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187.93168800000001</v>
      </c>
      <c r="L18">
        <v>256</v>
      </c>
      <c r="M18">
        <v>92</v>
      </c>
      <c r="N18">
        <v>118.125</v>
      </c>
      <c r="O18">
        <v>123.66562500000001</v>
      </c>
      <c r="P18">
        <v>139.31</v>
      </c>
      <c r="Q18">
        <v>8.1199999999999992</v>
      </c>
      <c r="R18">
        <v>34.772399999999998</v>
      </c>
      <c r="S18">
        <v>14.224565</v>
      </c>
      <c r="T18">
        <v>0</v>
      </c>
      <c r="U18">
        <v>416.25</v>
      </c>
      <c r="V18">
        <v>18.1401</v>
      </c>
      <c r="W18">
        <v>34.828400000000002</v>
      </c>
      <c r="X18">
        <v>147.515625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38.6616</v>
      </c>
      <c r="AH18">
        <v>152.94049999999999</v>
      </c>
      <c r="AI18">
        <v>19.094999999999999</v>
      </c>
      <c r="AJ18">
        <v>0</v>
      </c>
      <c r="AK18">
        <v>51.394500000000001</v>
      </c>
      <c r="AL18">
        <v>81.34</v>
      </c>
      <c r="AM18">
        <v>15.804048</v>
      </c>
      <c r="AN18">
        <v>1.01389</v>
      </c>
      <c r="AO18">
        <v>28.518000000000001</v>
      </c>
      <c r="AP18">
        <v>11.7852</v>
      </c>
      <c r="AQ18">
        <v>8.82</v>
      </c>
      <c r="AR18">
        <v>51.887999999999998</v>
      </c>
      <c r="AS18">
        <v>31.897382</v>
      </c>
      <c r="AT18">
        <v>15.385999999999999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2384.0650390000001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187.93168800000001</v>
      </c>
      <c r="L19">
        <v>245.00403800000001</v>
      </c>
      <c r="M19">
        <v>92</v>
      </c>
      <c r="N19">
        <v>118.125</v>
      </c>
      <c r="O19">
        <v>123.66562500000001</v>
      </c>
      <c r="P19">
        <v>139.31</v>
      </c>
      <c r="Q19">
        <v>8.1199999999999992</v>
      </c>
      <c r="R19">
        <v>34.772399999999998</v>
      </c>
      <c r="S19">
        <v>14.224565</v>
      </c>
      <c r="T19">
        <v>0</v>
      </c>
      <c r="U19">
        <v>416.25</v>
      </c>
      <c r="V19">
        <v>18.1401</v>
      </c>
      <c r="W19">
        <v>34.828400000000002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38.6616</v>
      </c>
      <c r="AH19">
        <v>152.94049999999999</v>
      </c>
      <c r="AI19">
        <v>19.094999999999999</v>
      </c>
      <c r="AJ19">
        <v>0</v>
      </c>
      <c r="AK19">
        <v>51.394500000000001</v>
      </c>
      <c r="AL19">
        <v>81.34</v>
      </c>
      <c r="AM19">
        <v>15.804048</v>
      </c>
      <c r="AN19">
        <v>1.01389</v>
      </c>
      <c r="AO19">
        <v>28.518000000000001</v>
      </c>
      <c r="AP19">
        <v>11.7852</v>
      </c>
      <c r="AQ19">
        <v>0</v>
      </c>
      <c r="AR19">
        <v>47.472000000000001</v>
      </c>
      <c r="AS19">
        <v>31.897382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2358.8330770000002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187.93168800000001</v>
      </c>
      <c r="L20">
        <v>245</v>
      </c>
      <c r="M20">
        <v>92</v>
      </c>
      <c r="N20">
        <v>118.125</v>
      </c>
      <c r="O20">
        <v>123.66562500000001</v>
      </c>
      <c r="P20">
        <v>139.31</v>
      </c>
      <c r="Q20">
        <v>8.1199999999999992</v>
      </c>
      <c r="R20">
        <v>23.068826000000001</v>
      </c>
      <c r="S20">
        <v>14.224565</v>
      </c>
      <c r="T20">
        <v>0</v>
      </c>
      <c r="U20">
        <v>416.25</v>
      </c>
      <c r="V20">
        <v>18.1401</v>
      </c>
      <c r="W20">
        <v>34.828400000000002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38.6616</v>
      </c>
      <c r="AH20">
        <v>152.94049999999999</v>
      </c>
      <c r="AI20">
        <v>19.094999999999999</v>
      </c>
      <c r="AJ20">
        <v>0</v>
      </c>
      <c r="AK20">
        <v>51.394500000000001</v>
      </c>
      <c r="AL20">
        <v>81.34</v>
      </c>
      <c r="AM20">
        <v>15.804048</v>
      </c>
      <c r="AN20">
        <v>1.01389</v>
      </c>
      <c r="AO20">
        <v>28.518000000000001</v>
      </c>
      <c r="AP20">
        <v>11.7852</v>
      </c>
      <c r="AQ20">
        <v>0</v>
      </c>
      <c r="AR20">
        <v>47.472000000000001</v>
      </c>
      <c r="AS20">
        <v>31.897382</v>
      </c>
      <c r="AT20">
        <v>15.385999999999999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2345.1254650000005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187.93168800000001</v>
      </c>
      <c r="L21">
        <v>255</v>
      </c>
      <c r="M21">
        <v>92</v>
      </c>
      <c r="N21">
        <v>118.125</v>
      </c>
      <c r="O21">
        <v>123.66562500000001</v>
      </c>
      <c r="P21">
        <v>139.31</v>
      </c>
      <c r="Q21">
        <v>8.1199999999999992</v>
      </c>
      <c r="R21">
        <v>23.068826000000001</v>
      </c>
      <c r="S21">
        <v>14.224565</v>
      </c>
      <c r="T21">
        <v>0</v>
      </c>
      <c r="U21">
        <v>416.25</v>
      </c>
      <c r="V21">
        <v>18.1401</v>
      </c>
      <c r="W21">
        <v>34.828400000000002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38.6616</v>
      </c>
      <c r="AH21">
        <v>152.94049999999999</v>
      </c>
      <c r="AI21">
        <v>19.094999999999999</v>
      </c>
      <c r="AJ21">
        <v>0</v>
      </c>
      <c r="AK21">
        <v>51.394500000000001</v>
      </c>
      <c r="AL21">
        <v>81.34</v>
      </c>
      <c r="AM21">
        <v>15.804048</v>
      </c>
      <c r="AN21">
        <v>1.01389</v>
      </c>
      <c r="AO21">
        <v>28.518000000000001</v>
      </c>
      <c r="AP21">
        <v>10.888500000000001</v>
      </c>
      <c r="AQ21">
        <v>0</v>
      </c>
      <c r="AR21">
        <v>47.472000000000001</v>
      </c>
      <c r="AS21">
        <v>31.897382</v>
      </c>
      <c r="AT21">
        <v>15.385999999999999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2353.2287650000007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187.93168800000001</v>
      </c>
      <c r="L22">
        <v>255</v>
      </c>
      <c r="M22">
        <v>92</v>
      </c>
      <c r="N22">
        <v>118.125</v>
      </c>
      <c r="O22">
        <v>123.66562500000001</v>
      </c>
      <c r="P22">
        <v>139.31</v>
      </c>
      <c r="Q22">
        <v>8.1199999999999992</v>
      </c>
      <c r="R22">
        <v>23.068826000000001</v>
      </c>
      <c r="S22">
        <v>14.224565</v>
      </c>
      <c r="T22">
        <v>0</v>
      </c>
      <c r="U22">
        <v>416.25</v>
      </c>
      <c r="V22">
        <v>18.1401</v>
      </c>
      <c r="W22">
        <v>34.828400000000002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38.6616</v>
      </c>
      <c r="AH22">
        <v>152.94049999999999</v>
      </c>
      <c r="AI22">
        <v>7.6379999999999999</v>
      </c>
      <c r="AJ22">
        <v>0</v>
      </c>
      <c r="AK22">
        <v>51.394500000000001</v>
      </c>
      <c r="AL22">
        <v>81.34</v>
      </c>
      <c r="AM22">
        <v>15.804048</v>
      </c>
      <c r="AN22">
        <v>1.01389</v>
      </c>
      <c r="AO22">
        <v>28.518000000000001</v>
      </c>
      <c r="AP22">
        <v>10.888500000000001</v>
      </c>
      <c r="AQ22">
        <v>0</v>
      </c>
      <c r="AR22">
        <v>47.472000000000001</v>
      </c>
      <c r="AS22">
        <v>31.897382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2341.7717650000004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187.93168800000001</v>
      </c>
      <c r="L23">
        <v>255</v>
      </c>
      <c r="M23">
        <v>92</v>
      </c>
      <c r="N23">
        <v>118.125</v>
      </c>
      <c r="O23">
        <v>123.66562500000001</v>
      </c>
      <c r="P23">
        <v>139.31</v>
      </c>
      <c r="Q23">
        <v>8.1199999999999992</v>
      </c>
      <c r="R23">
        <v>22.604593999999999</v>
      </c>
      <c r="S23">
        <v>14.18059</v>
      </c>
      <c r="T23">
        <v>0</v>
      </c>
      <c r="U23">
        <v>416.25</v>
      </c>
      <c r="V23">
        <v>18.1401</v>
      </c>
      <c r="W23">
        <v>34.828400000000002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38.6616</v>
      </c>
      <c r="AH23">
        <v>152.94049999999999</v>
      </c>
      <c r="AI23">
        <v>14.003</v>
      </c>
      <c r="AJ23">
        <v>0</v>
      </c>
      <c r="AK23">
        <v>51.394500000000001</v>
      </c>
      <c r="AL23">
        <v>81.34</v>
      </c>
      <c r="AM23">
        <v>15.804048</v>
      </c>
      <c r="AN23">
        <v>1.01389</v>
      </c>
      <c r="AO23">
        <v>28.518000000000001</v>
      </c>
      <c r="AP23">
        <v>10.888500000000001</v>
      </c>
      <c r="AQ23">
        <v>0</v>
      </c>
      <c r="AR23">
        <v>47.472000000000001</v>
      </c>
      <c r="AS23">
        <v>31.897382</v>
      </c>
      <c r="AT23">
        <v>15.385999999999999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2346.6285580000003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187.93168800000001</v>
      </c>
      <c r="L24">
        <v>285.24970000000002</v>
      </c>
      <c r="M24">
        <v>92</v>
      </c>
      <c r="N24">
        <v>118.125</v>
      </c>
      <c r="O24">
        <v>123.66562500000001</v>
      </c>
      <c r="P24">
        <v>139.31</v>
      </c>
      <c r="Q24">
        <v>8.1199999999999992</v>
      </c>
      <c r="R24">
        <v>22.604593999999999</v>
      </c>
      <c r="S24">
        <v>14.18059</v>
      </c>
      <c r="T24">
        <v>0</v>
      </c>
      <c r="U24">
        <v>416.25</v>
      </c>
      <c r="V24">
        <v>12.5747</v>
      </c>
      <c r="W24">
        <v>23.7925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38.6616</v>
      </c>
      <c r="AH24">
        <v>152.94049999999999</v>
      </c>
      <c r="AI24">
        <v>49.051236000000003</v>
      </c>
      <c r="AJ24">
        <v>0</v>
      </c>
      <c r="AK24">
        <v>51.394500000000001</v>
      </c>
      <c r="AL24">
        <v>81.34</v>
      </c>
      <c r="AM24">
        <v>15.804048</v>
      </c>
      <c r="AN24">
        <v>1.01389</v>
      </c>
      <c r="AO24">
        <v>28.518000000000001</v>
      </c>
      <c r="AP24">
        <v>10.888500000000001</v>
      </c>
      <c r="AQ24">
        <v>0</v>
      </c>
      <c r="AR24">
        <v>47.472000000000001</v>
      </c>
      <c r="AS24">
        <v>31.897382</v>
      </c>
      <c r="AT24">
        <v>15.385999999999999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2392.3251940000005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187.93168800000001</v>
      </c>
      <c r="L25">
        <v>285.24970000000002</v>
      </c>
      <c r="M25">
        <v>92</v>
      </c>
      <c r="N25">
        <v>118.125</v>
      </c>
      <c r="O25">
        <v>123.66562500000001</v>
      </c>
      <c r="P25">
        <v>139.31</v>
      </c>
      <c r="Q25">
        <v>8.1199999999999992</v>
      </c>
      <c r="R25">
        <v>22.604593999999999</v>
      </c>
      <c r="S25">
        <v>14.18059</v>
      </c>
      <c r="T25">
        <v>0</v>
      </c>
      <c r="U25">
        <v>416.25</v>
      </c>
      <c r="V25">
        <v>12.5747</v>
      </c>
      <c r="W25">
        <v>23.7925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38.6616</v>
      </c>
      <c r="AH25">
        <v>152.94049999999999</v>
      </c>
      <c r="AI25">
        <v>49.051236000000003</v>
      </c>
      <c r="AJ25">
        <v>0</v>
      </c>
      <c r="AK25">
        <v>51.394500000000001</v>
      </c>
      <c r="AL25">
        <v>81.34</v>
      </c>
      <c r="AM25">
        <v>15.804048</v>
      </c>
      <c r="AN25">
        <v>1.01389</v>
      </c>
      <c r="AO25">
        <v>28.518000000000001</v>
      </c>
      <c r="AP25">
        <v>10.888500000000001</v>
      </c>
      <c r="AQ25">
        <v>0</v>
      </c>
      <c r="AR25">
        <v>47.472000000000001</v>
      </c>
      <c r="AS25">
        <v>31.897382</v>
      </c>
      <c r="AT25">
        <v>15.385999999999999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2389.3251940000005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187.93168800000001</v>
      </c>
      <c r="L26">
        <v>285.24970000000002</v>
      </c>
      <c r="M26">
        <v>92</v>
      </c>
      <c r="N26">
        <v>118.125</v>
      </c>
      <c r="O26">
        <v>123.66562500000001</v>
      </c>
      <c r="P26">
        <v>139.31</v>
      </c>
      <c r="Q26">
        <v>8.1199999999999992</v>
      </c>
      <c r="R26">
        <v>34.767099999999999</v>
      </c>
      <c r="S26">
        <v>14.18059</v>
      </c>
      <c r="T26">
        <v>0</v>
      </c>
      <c r="U26">
        <v>416.25</v>
      </c>
      <c r="V26">
        <v>17.908145999999999</v>
      </c>
      <c r="W26">
        <v>34.828400000000002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38.6616</v>
      </c>
      <c r="AH26">
        <v>152.94049999999999</v>
      </c>
      <c r="AI26">
        <v>49.051236000000003</v>
      </c>
      <c r="AJ26">
        <v>0</v>
      </c>
      <c r="AK26">
        <v>51.394500000000001</v>
      </c>
      <c r="AL26">
        <v>81.34</v>
      </c>
      <c r="AM26">
        <v>14.7963</v>
      </c>
      <c r="AN26">
        <v>1.01389</v>
      </c>
      <c r="AO26">
        <v>28.518000000000001</v>
      </c>
      <c r="AP26">
        <v>10.888500000000001</v>
      </c>
      <c r="AQ26">
        <v>0</v>
      </c>
      <c r="AR26">
        <v>47.472000000000001</v>
      </c>
      <c r="AS26">
        <v>31.897382</v>
      </c>
      <c r="AT26">
        <v>15.385999999999999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2416.8492980000005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187.93168800000001</v>
      </c>
      <c r="L27">
        <v>285.24970000000002</v>
      </c>
      <c r="M27">
        <v>92</v>
      </c>
      <c r="N27">
        <v>118.125</v>
      </c>
      <c r="O27">
        <v>123.66562500000001</v>
      </c>
      <c r="P27">
        <v>139.31</v>
      </c>
      <c r="Q27">
        <v>8.1199999999999992</v>
      </c>
      <c r="R27">
        <v>34.767099999999999</v>
      </c>
      <c r="S27">
        <v>14.18059</v>
      </c>
      <c r="T27">
        <v>0</v>
      </c>
      <c r="U27">
        <v>416.25</v>
      </c>
      <c r="V27">
        <v>18.1401</v>
      </c>
      <c r="W27">
        <v>34.828400000000002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38.6616</v>
      </c>
      <c r="AH27">
        <v>152.94049999999999</v>
      </c>
      <c r="AI27">
        <v>49.051236000000003</v>
      </c>
      <c r="AJ27">
        <v>0</v>
      </c>
      <c r="AK27">
        <v>51.394500000000001</v>
      </c>
      <c r="AL27">
        <v>81.34</v>
      </c>
      <c r="AM27">
        <v>10.557359999999999</v>
      </c>
      <c r="AN27">
        <v>1.01389</v>
      </c>
      <c r="AO27">
        <v>28.518000000000001</v>
      </c>
      <c r="AP27">
        <v>10.888500000000001</v>
      </c>
      <c r="AQ27">
        <v>0</v>
      </c>
      <c r="AR27">
        <v>47.472000000000001</v>
      </c>
      <c r="AS27">
        <v>31.897382</v>
      </c>
      <c r="AT27">
        <v>15.385999999999999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2413.8423120000002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187.93168800000001</v>
      </c>
      <c r="L28">
        <v>285.24970000000002</v>
      </c>
      <c r="M28">
        <v>92</v>
      </c>
      <c r="N28">
        <v>118.125</v>
      </c>
      <c r="O28">
        <v>123.66562500000001</v>
      </c>
      <c r="P28">
        <v>139.31</v>
      </c>
      <c r="Q28">
        <v>8.1199999999999992</v>
      </c>
      <c r="R28">
        <v>34.767099999999999</v>
      </c>
      <c r="S28">
        <v>14.18059</v>
      </c>
      <c r="T28">
        <v>0</v>
      </c>
      <c r="U28">
        <v>416.25</v>
      </c>
      <c r="V28">
        <v>18.1401</v>
      </c>
      <c r="W28">
        <v>34.828400000000002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38.6616</v>
      </c>
      <c r="AH28">
        <v>152.94049999999999</v>
      </c>
      <c r="AI28">
        <v>49.051236000000003</v>
      </c>
      <c r="AJ28">
        <v>0</v>
      </c>
      <c r="AK28">
        <v>51.394500000000001</v>
      </c>
      <c r="AL28">
        <v>81.34</v>
      </c>
      <c r="AM28">
        <v>5.2786799999999996</v>
      </c>
      <c r="AN28">
        <v>1.01389</v>
      </c>
      <c r="AO28">
        <v>28.518000000000001</v>
      </c>
      <c r="AP28">
        <v>10.888500000000001</v>
      </c>
      <c r="AQ28">
        <v>0</v>
      </c>
      <c r="AR28">
        <v>51.887999999999998</v>
      </c>
      <c r="AS28">
        <v>31.897382</v>
      </c>
      <c r="AT28">
        <v>15.385999999999999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2413.979632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187.93168800000001</v>
      </c>
      <c r="L29">
        <v>285.24970000000002</v>
      </c>
      <c r="M29">
        <v>92</v>
      </c>
      <c r="N29">
        <v>118.125</v>
      </c>
      <c r="O29">
        <v>123.66562500000001</v>
      </c>
      <c r="P29">
        <v>139.31</v>
      </c>
      <c r="Q29">
        <v>8.1199999999999992</v>
      </c>
      <c r="R29">
        <v>22.601431000000002</v>
      </c>
      <c r="S29">
        <v>14.18059</v>
      </c>
      <c r="T29">
        <v>0</v>
      </c>
      <c r="U29">
        <v>416.25</v>
      </c>
      <c r="V29">
        <v>12.5747</v>
      </c>
      <c r="W29">
        <v>23.7925</v>
      </c>
      <c r="X29">
        <v>117.26090000000001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38.6616</v>
      </c>
      <c r="AH29">
        <v>152.94049999999999</v>
      </c>
      <c r="AI29">
        <v>49.051236000000003</v>
      </c>
      <c r="AJ29">
        <v>0</v>
      </c>
      <c r="AK29">
        <v>51.394500000000001</v>
      </c>
      <c r="AL29">
        <v>81.34</v>
      </c>
      <c r="AM29">
        <v>0</v>
      </c>
      <c r="AN29">
        <v>1.01389</v>
      </c>
      <c r="AO29">
        <v>28.518000000000001</v>
      </c>
      <c r="AP29">
        <v>11.1447</v>
      </c>
      <c r="AQ29">
        <v>0</v>
      </c>
      <c r="AR29">
        <v>51.887999999999998</v>
      </c>
      <c r="AS29">
        <v>31.897382</v>
      </c>
      <c r="AT29">
        <v>15.385999999999999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2350.9354579999999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187.93168800000001</v>
      </c>
      <c r="L30">
        <v>285.24970000000002</v>
      </c>
      <c r="M30">
        <v>92</v>
      </c>
      <c r="N30">
        <v>118.125</v>
      </c>
      <c r="O30">
        <v>123.66562500000001</v>
      </c>
      <c r="P30">
        <v>139.31</v>
      </c>
      <c r="Q30">
        <v>8.1199999999999992</v>
      </c>
      <c r="R30">
        <v>22.601431000000002</v>
      </c>
      <c r="S30">
        <v>14.18059</v>
      </c>
      <c r="T30">
        <v>0</v>
      </c>
      <c r="U30">
        <v>416.25</v>
      </c>
      <c r="V30">
        <v>12.5747</v>
      </c>
      <c r="W30">
        <v>23.7925</v>
      </c>
      <c r="X30">
        <v>117.26090000000001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38.6616</v>
      </c>
      <c r="AH30">
        <v>152.94049999999999</v>
      </c>
      <c r="AI30">
        <v>19.094999999999999</v>
      </c>
      <c r="AJ30">
        <v>0</v>
      </c>
      <c r="AK30">
        <v>51.394500000000001</v>
      </c>
      <c r="AL30">
        <v>81.34</v>
      </c>
      <c r="AM30">
        <v>0</v>
      </c>
      <c r="AN30">
        <v>1.01389</v>
      </c>
      <c r="AO30">
        <v>28.518000000000001</v>
      </c>
      <c r="AP30">
        <v>11.1447</v>
      </c>
      <c r="AQ30">
        <v>0</v>
      </c>
      <c r="AR30">
        <v>47.472000000000001</v>
      </c>
      <c r="AS30">
        <v>31.897382</v>
      </c>
      <c r="AT30">
        <v>15.385999999999999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2317.5632220000002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187.93168800000001</v>
      </c>
      <c r="L31">
        <v>241.333372</v>
      </c>
      <c r="M31">
        <v>92</v>
      </c>
      <c r="N31">
        <v>118.125</v>
      </c>
      <c r="O31">
        <v>123.66562500000001</v>
      </c>
      <c r="P31">
        <v>139.31</v>
      </c>
      <c r="Q31">
        <v>8.1199999999999992</v>
      </c>
      <c r="R31">
        <v>20.111414</v>
      </c>
      <c r="S31">
        <v>14.18059</v>
      </c>
      <c r="T31">
        <v>0</v>
      </c>
      <c r="U31">
        <v>416.25</v>
      </c>
      <c r="V31">
        <v>7.9671000000000003</v>
      </c>
      <c r="W31">
        <v>23.7925</v>
      </c>
      <c r="X31">
        <v>117.26090000000001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38.6616</v>
      </c>
      <c r="AH31">
        <v>152.94049999999999</v>
      </c>
      <c r="AI31">
        <v>19.094999999999999</v>
      </c>
      <c r="AJ31">
        <v>0</v>
      </c>
      <c r="AK31">
        <v>51.394500000000001</v>
      </c>
      <c r="AL31">
        <v>81.34</v>
      </c>
      <c r="AM31">
        <v>0</v>
      </c>
      <c r="AN31">
        <v>1.01389</v>
      </c>
      <c r="AO31">
        <v>28.518000000000001</v>
      </c>
      <c r="AP31">
        <v>11.1447</v>
      </c>
      <c r="AQ31">
        <v>0</v>
      </c>
      <c r="AR31">
        <v>47.472000000000001</v>
      </c>
      <c r="AS31">
        <v>31.897382</v>
      </c>
      <c r="AT31">
        <v>15.385999999999999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2267.5492770000005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187.93168800000001</v>
      </c>
      <c r="L32">
        <v>239.68</v>
      </c>
      <c r="M32">
        <v>92</v>
      </c>
      <c r="N32">
        <v>118.125</v>
      </c>
      <c r="O32">
        <v>123.66562500000001</v>
      </c>
      <c r="P32">
        <v>139.31</v>
      </c>
      <c r="Q32">
        <v>8.1199999999999992</v>
      </c>
      <c r="R32">
        <v>20.111414</v>
      </c>
      <c r="S32">
        <v>14.18059</v>
      </c>
      <c r="T32">
        <v>0</v>
      </c>
      <c r="U32">
        <v>416.25</v>
      </c>
      <c r="V32">
        <v>7.9671000000000003</v>
      </c>
      <c r="W32">
        <v>23.7925</v>
      </c>
      <c r="X32">
        <v>117.26090000000001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38.6616</v>
      </c>
      <c r="AH32">
        <v>152.94049999999999</v>
      </c>
      <c r="AI32">
        <v>19.094999999999999</v>
      </c>
      <c r="AJ32">
        <v>0</v>
      </c>
      <c r="AK32">
        <v>51.394500000000001</v>
      </c>
      <c r="AL32">
        <v>81.34</v>
      </c>
      <c r="AM32">
        <v>0</v>
      </c>
      <c r="AN32">
        <v>1.01389</v>
      </c>
      <c r="AO32">
        <v>28.518000000000001</v>
      </c>
      <c r="AP32">
        <v>11.1447</v>
      </c>
      <c r="AQ32">
        <v>0</v>
      </c>
      <c r="AR32">
        <v>47.472000000000001</v>
      </c>
      <c r="AS32">
        <v>31.897382</v>
      </c>
      <c r="AT32">
        <v>15.385999999999999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2266.8959050000003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187.93168800000001</v>
      </c>
      <c r="L33">
        <v>239.68</v>
      </c>
      <c r="M33">
        <v>92</v>
      </c>
      <c r="N33">
        <v>118.125</v>
      </c>
      <c r="O33">
        <v>123.66562500000001</v>
      </c>
      <c r="P33">
        <v>139.31</v>
      </c>
      <c r="Q33">
        <v>8.1199999999999992</v>
      </c>
      <c r="R33">
        <v>22.691230999999998</v>
      </c>
      <c r="S33">
        <v>14.18059</v>
      </c>
      <c r="T33">
        <v>0</v>
      </c>
      <c r="U33">
        <v>416.25</v>
      </c>
      <c r="V33">
        <v>7.9671000000000003</v>
      </c>
      <c r="W33">
        <v>23.7925</v>
      </c>
      <c r="X33">
        <v>117.26090000000001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38.6616</v>
      </c>
      <c r="AH33">
        <v>152.94049999999999</v>
      </c>
      <c r="AI33">
        <v>19.094999999999999</v>
      </c>
      <c r="AJ33">
        <v>0</v>
      </c>
      <c r="AK33">
        <v>51.394500000000001</v>
      </c>
      <c r="AL33">
        <v>81.34</v>
      </c>
      <c r="AM33">
        <v>0</v>
      </c>
      <c r="AN33">
        <v>1.01389</v>
      </c>
      <c r="AO33">
        <v>28.518000000000001</v>
      </c>
      <c r="AP33">
        <v>11.1447</v>
      </c>
      <c r="AQ33">
        <v>0</v>
      </c>
      <c r="AR33">
        <v>47.472000000000001</v>
      </c>
      <c r="AS33">
        <v>31.897382</v>
      </c>
      <c r="AT33">
        <v>15.385999999999999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2271.4757220000006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187.93168800000001</v>
      </c>
      <c r="L34">
        <v>239.68</v>
      </c>
      <c r="M34">
        <v>92</v>
      </c>
      <c r="N34">
        <v>118.125</v>
      </c>
      <c r="O34">
        <v>123.66562500000001</v>
      </c>
      <c r="P34">
        <v>139.31</v>
      </c>
      <c r="Q34">
        <v>8.1199999999999992</v>
      </c>
      <c r="R34">
        <v>22.691230999999998</v>
      </c>
      <c r="S34">
        <v>14.18059</v>
      </c>
      <c r="T34">
        <v>0</v>
      </c>
      <c r="U34">
        <v>416.25</v>
      </c>
      <c r="V34">
        <v>7.9671000000000003</v>
      </c>
      <c r="W34">
        <v>23.7925</v>
      </c>
      <c r="X34">
        <v>117.26090000000001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38.6616</v>
      </c>
      <c r="AH34">
        <v>152.94049999999999</v>
      </c>
      <c r="AI34">
        <v>19.094999999999999</v>
      </c>
      <c r="AJ34">
        <v>0</v>
      </c>
      <c r="AK34">
        <v>51.394500000000001</v>
      </c>
      <c r="AL34">
        <v>81.34</v>
      </c>
      <c r="AM34">
        <v>0</v>
      </c>
      <c r="AN34">
        <v>1.01389</v>
      </c>
      <c r="AO34">
        <v>28.518000000000001</v>
      </c>
      <c r="AP34">
        <v>11.1447</v>
      </c>
      <c r="AQ34">
        <v>0</v>
      </c>
      <c r="AR34">
        <v>47.472000000000001</v>
      </c>
      <c r="AS34">
        <v>31.897382</v>
      </c>
      <c r="AT34">
        <v>15.385999999999999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2270.4757220000006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187.93168800000001</v>
      </c>
      <c r="L35">
        <v>239.68</v>
      </c>
      <c r="M35">
        <v>92</v>
      </c>
      <c r="N35">
        <v>118.125</v>
      </c>
      <c r="O35">
        <v>123.66562500000001</v>
      </c>
      <c r="P35">
        <v>139.31</v>
      </c>
      <c r="Q35">
        <v>8.1199999999999992</v>
      </c>
      <c r="R35">
        <v>22.691230999999998</v>
      </c>
      <c r="S35">
        <v>14.18059</v>
      </c>
      <c r="T35">
        <v>0</v>
      </c>
      <c r="U35">
        <v>416.25</v>
      </c>
      <c r="V35">
        <v>4.1594119999999997</v>
      </c>
      <c r="W35">
        <v>23.7925</v>
      </c>
      <c r="X35">
        <v>72.470100000000002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38.6616</v>
      </c>
      <c r="AH35">
        <v>152.94049999999999</v>
      </c>
      <c r="AI35">
        <v>19.094999999999999</v>
      </c>
      <c r="AJ35">
        <v>0</v>
      </c>
      <c r="AK35">
        <v>51.394500000000001</v>
      </c>
      <c r="AL35">
        <v>81.34</v>
      </c>
      <c r="AM35">
        <v>0</v>
      </c>
      <c r="AN35">
        <v>1.01389</v>
      </c>
      <c r="AO35">
        <v>28.518000000000001</v>
      </c>
      <c r="AP35">
        <v>11.1447</v>
      </c>
      <c r="AQ35">
        <v>0</v>
      </c>
      <c r="AR35">
        <v>47.472000000000001</v>
      </c>
      <c r="AS35">
        <v>31.897382</v>
      </c>
      <c r="AT35">
        <v>15.385999999999999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2222.877234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187.93168800000001</v>
      </c>
      <c r="L36">
        <v>239.68</v>
      </c>
      <c r="M36">
        <v>92</v>
      </c>
      <c r="N36">
        <v>118.125</v>
      </c>
      <c r="O36">
        <v>123.66562500000001</v>
      </c>
      <c r="P36">
        <v>139.31</v>
      </c>
      <c r="Q36">
        <v>8.1199999999999992</v>
      </c>
      <c r="R36">
        <v>22.691230999999998</v>
      </c>
      <c r="S36">
        <v>14.18059</v>
      </c>
      <c r="T36">
        <v>0</v>
      </c>
      <c r="U36">
        <v>416.25</v>
      </c>
      <c r="V36">
        <v>4</v>
      </c>
      <c r="W36">
        <v>23.7925</v>
      </c>
      <c r="X36">
        <v>72.470100000000002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38.6616</v>
      </c>
      <c r="AH36">
        <v>152.94049999999999</v>
      </c>
      <c r="AI36">
        <v>19.094999999999999</v>
      </c>
      <c r="AJ36">
        <v>0</v>
      </c>
      <c r="AK36">
        <v>51.394500000000001</v>
      </c>
      <c r="AL36">
        <v>81.34</v>
      </c>
      <c r="AM36">
        <v>0</v>
      </c>
      <c r="AN36">
        <v>1.01389</v>
      </c>
      <c r="AO36">
        <v>28.518000000000001</v>
      </c>
      <c r="AP36">
        <v>11.1447</v>
      </c>
      <c r="AQ36">
        <v>0</v>
      </c>
      <c r="AR36">
        <v>47.472000000000001</v>
      </c>
      <c r="AS36">
        <v>31.897382</v>
      </c>
      <c r="AT36">
        <v>15.385999999999999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2228.7178220000001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187.92773299999999</v>
      </c>
      <c r="L37">
        <v>239.68</v>
      </c>
      <c r="M37">
        <v>92</v>
      </c>
      <c r="N37">
        <v>118.125</v>
      </c>
      <c r="O37">
        <v>123.66562500000001</v>
      </c>
      <c r="P37">
        <v>139.31</v>
      </c>
      <c r="Q37">
        <v>8.1199999999999992</v>
      </c>
      <c r="R37">
        <v>22.691230999999998</v>
      </c>
      <c r="S37">
        <v>14.18059</v>
      </c>
      <c r="T37">
        <v>0</v>
      </c>
      <c r="U37">
        <v>418.61320000000001</v>
      </c>
      <c r="V37">
        <v>4</v>
      </c>
      <c r="W37">
        <v>23.7925</v>
      </c>
      <c r="X37">
        <v>72.470100000000002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38.6616</v>
      </c>
      <c r="AH37">
        <v>152.94049999999999</v>
      </c>
      <c r="AI37">
        <v>19.094999999999999</v>
      </c>
      <c r="AJ37">
        <v>0</v>
      </c>
      <c r="AK37">
        <v>51.394500000000001</v>
      </c>
      <c r="AL37">
        <v>81.34</v>
      </c>
      <c r="AM37">
        <v>0</v>
      </c>
      <c r="AN37">
        <v>1.01389</v>
      </c>
      <c r="AO37">
        <v>28.518000000000001</v>
      </c>
      <c r="AP37">
        <v>11.1447</v>
      </c>
      <c r="AQ37">
        <v>0</v>
      </c>
      <c r="AR37">
        <v>47.472000000000001</v>
      </c>
      <c r="AS37">
        <v>31.897382</v>
      </c>
      <c r="AT37">
        <v>15.385999999999999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2231.0770670000002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187.92773299999999</v>
      </c>
      <c r="L38">
        <v>239.68</v>
      </c>
      <c r="M38">
        <v>92</v>
      </c>
      <c r="N38">
        <v>118.125</v>
      </c>
      <c r="O38">
        <v>123.66562500000001</v>
      </c>
      <c r="P38">
        <v>139.31</v>
      </c>
      <c r="Q38">
        <v>8.1199999999999992</v>
      </c>
      <c r="R38">
        <v>22.691230999999998</v>
      </c>
      <c r="S38">
        <v>14.224565</v>
      </c>
      <c r="T38">
        <v>0</v>
      </c>
      <c r="U38">
        <v>418.77</v>
      </c>
      <c r="V38">
        <v>4</v>
      </c>
      <c r="W38">
        <v>23.7925</v>
      </c>
      <c r="X38">
        <v>72.470100000000002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38.6616</v>
      </c>
      <c r="AH38">
        <v>152.94049999999999</v>
      </c>
      <c r="AI38">
        <v>19.094999999999999</v>
      </c>
      <c r="AJ38">
        <v>0</v>
      </c>
      <c r="AK38">
        <v>51.394500000000001</v>
      </c>
      <c r="AL38">
        <v>81.34</v>
      </c>
      <c r="AM38">
        <v>0</v>
      </c>
      <c r="AN38">
        <v>1.01389</v>
      </c>
      <c r="AO38">
        <v>28.518000000000001</v>
      </c>
      <c r="AP38">
        <v>11.1447</v>
      </c>
      <c r="AQ38">
        <v>0</v>
      </c>
      <c r="AR38">
        <v>47.472000000000001</v>
      </c>
      <c r="AS38">
        <v>31.897382</v>
      </c>
      <c r="AT38">
        <v>15.385999999999999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2229.277842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187.98047099999999</v>
      </c>
      <c r="L39">
        <v>239.68</v>
      </c>
      <c r="M39">
        <v>92</v>
      </c>
      <c r="N39">
        <v>118.125</v>
      </c>
      <c r="O39">
        <v>123.66562500000001</v>
      </c>
      <c r="P39">
        <v>139.31</v>
      </c>
      <c r="Q39">
        <v>8.1199999999999992</v>
      </c>
      <c r="R39">
        <v>22.691230999999998</v>
      </c>
      <c r="S39">
        <v>14.224565</v>
      </c>
      <c r="T39">
        <v>0</v>
      </c>
      <c r="U39">
        <v>418.77</v>
      </c>
      <c r="V39">
        <v>4</v>
      </c>
      <c r="W39">
        <v>23.7925</v>
      </c>
      <c r="X39">
        <v>72.470100000000002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7.8879999999999999</v>
      </c>
      <c r="AG39">
        <v>38.6616</v>
      </c>
      <c r="AH39">
        <v>152.94049999999999</v>
      </c>
      <c r="AI39">
        <v>19.094999999999999</v>
      </c>
      <c r="AJ39">
        <v>0</v>
      </c>
      <c r="AK39">
        <v>51.394500000000001</v>
      </c>
      <c r="AL39">
        <v>81.34</v>
      </c>
      <c r="AM39">
        <v>0</v>
      </c>
      <c r="AN39">
        <v>1.01389</v>
      </c>
      <c r="AO39">
        <v>28.518000000000001</v>
      </c>
      <c r="AP39">
        <v>11.1447</v>
      </c>
      <c r="AQ39">
        <v>0</v>
      </c>
      <c r="AR39">
        <v>47.472000000000001</v>
      </c>
      <c r="AS39">
        <v>31.897382</v>
      </c>
      <c r="AT39">
        <v>15.385999999999999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2208.3025799999996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187.95410200000001</v>
      </c>
      <c r="L40">
        <v>239.68</v>
      </c>
      <c r="M40">
        <v>92</v>
      </c>
      <c r="N40">
        <v>118.125</v>
      </c>
      <c r="O40">
        <v>123.66562500000001</v>
      </c>
      <c r="P40">
        <v>139.31</v>
      </c>
      <c r="Q40">
        <v>8.1199999999999992</v>
      </c>
      <c r="R40">
        <v>22.781110000000002</v>
      </c>
      <c r="S40">
        <v>14.224565</v>
      </c>
      <c r="T40">
        <v>0</v>
      </c>
      <c r="U40">
        <v>418.77</v>
      </c>
      <c r="V40">
        <v>4</v>
      </c>
      <c r="W40">
        <v>23.7925</v>
      </c>
      <c r="X40">
        <v>72.470100000000002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7.8879999999999999</v>
      </c>
      <c r="AG40">
        <v>38.6616</v>
      </c>
      <c r="AH40">
        <v>152.94049999999999</v>
      </c>
      <c r="AI40">
        <v>19.094999999999999</v>
      </c>
      <c r="AJ40">
        <v>0</v>
      </c>
      <c r="AK40">
        <v>51.394500000000001</v>
      </c>
      <c r="AL40">
        <v>81.34</v>
      </c>
      <c r="AM40">
        <v>0</v>
      </c>
      <c r="AN40">
        <v>1.01389</v>
      </c>
      <c r="AO40">
        <v>28.518000000000001</v>
      </c>
      <c r="AP40">
        <v>11.1447</v>
      </c>
      <c r="AQ40">
        <v>0</v>
      </c>
      <c r="AR40">
        <v>47.472000000000001</v>
      </c>
      <c r="AS40">
        <v>31.897382</v>
      </c>
      <c r="AT40">
        <v>15.385999999999999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2211.36609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187.98310799999999</v>
      </c>
      <c r="L41">
        <v>239.68</v>
      </c>
      <c r="M41">
        <v>92</v>
      </c>
      <c r="N41">
        <v>118.125</v>
      </c>
      <c r="O41">
        <v>123.66562500000001</v>
      </c>
      <c r="P41">
        <v>139.31</v>
      </c>
      <c r="Q41">
        <v>8.1199999999999992</v>
      </c>
      <c r="R41">
        <v>22.781110000000002</v>
      </c>
      <c r="S41">
        <v>14.224565</v>
      </c>
      <c r="T41">
        <v>0</v>
      </c>
      <c r="U41">
        <v>418.77</v>
      </c>
      <c r="V41">
        <v>4</v>
      </c>
      <c r="W41">
        <v>23.7925</v>
      </c>
      <c r="X41">
        <v>72.470100000000002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7.8879999999999999</v>
      </c>
      <c r="AG41">
        <v>38.6616</v>
      </c>
      <c r="AH41">
        <v>152.94049999999999</v>
      </c>
      <c r="AI41">
        <v>19.094999999999999</v>
      </c>
      <c r="AJ41">
        <v>0</v>
      </c>
      <c r="AK41">
        <v>51.394500000000001</v>
      </c>
      <c r="AL41">
        <v>81.34</v>
      </c>
      <c r="AM41">
        <v>0</v>
      </c>
      <c r="AN41">
        <v>1.01389</v>
      </c>
      <c r="AO41">
        <v>28.518000000000001</v>
      </c>
      <c r="AP41">
        <v>11.1447</v>
      </c>
      <c r="AQ41">
        <v>0</v>
      </c>
      <c r="AR41">
        <v>47.472000000000001</v>
      </c>
      <c r="AS41">
        <v>31.897382</v>
      </c>
      <c r="AT41">
        <v>15.385999999999999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2211.3950959999997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187.956739</v>
      </c>
      <c r="L42">
        <v>239.68</v>
      </c>
      <c r="M42">
        <v>92</v>
      </c>
      <c r="N42">
        <v>118.125</v>
      </c>
      <c r="O42">
        <v>123.66562500000001</v>
      </c>
      <c r="P42">
        <v>139.31</v>
      </c>
      <c r="Q42">
        <v>8.1199999999999992</v>
      </c>
      <c r="R42">
        <v>22.781110000000002</v>
      </c>
      <c r="S42">
        <v>14.224565</v>
      </c>
      <c r="T42">
        <v>0</v>
      </c>
      <c r="U42">
        <v>418.77</v>
      </c>
      <c r="V42">
        <v>4</v>
      </c>
      <c r="W42">
        <v>23.7925</v>
      </c>
      <c r="X42">
        <v>72.470100000000002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7.8879999999999999</v>
      </c>
      <c r="AG42">
        <v>38.6616</v>
      </c>
      <c r="AH42">
        <v>152.94049999999999</v>
      </c>
      <c r="AI42">
        <v>19.094999999999999</v>
      </c>
      <c r="AJ42">
        <v>0</v>
      </c>
      <c r="AK42">
        <v>51.394500000000001</v>
      </c>
      <c r="AL42">
        <v>81.34</v>
      </c>
      <c r="AM42">
        <v>0</v>
      </c>
      <c r="AN42">
        <v>1.01389</v>
      </c>
      <c r="AO42">
        <v>28.518000000000001</v>
      </c>
      <c r="AP42">
        <v>11.1447</v>
      </c>
      <c r="AQ42">
        <v>0</v>
      </c>
      <c r="AR42">
        <v>47.472000000000001</v>
      </c>
      <c r="AS42">
        <v>31.897382</v>
      </c>
      <c r="AT42">
        <v>15.385999999999999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2210.368727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187.98310799999999</v>
      </c>
      <c r="L43">
        <v>239.68</v>
      </c>
      <c r="M43">
        <v>92</v>
      </c>
      <c r="N43">
        <v>118.125</v>
      </c>
      <c r="O43">
        <v>123.66562500000001</v>
      </c>
      <c r="P43">
        <v>139.31</v>
      </c>
      <c r="Q43">
        <v>8.1199999999999992</v>
      </c>
      <c r="R43">
        <v>22.781110000000002</v>
      </c>
      <c r="S43">
        <v>14.224565</v>
      </c>
      <c r="T43">
        <v>0</v>
      </c>
      <c r="U43">
        <v>418.77</v>
      </c>
      <c r="V43">
        <v>4</v>
      </c>
      <c r="W43">
        <v>17.84</v>
      </c>
      <c r="X43">
        <v>53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38.6616</v>
      </c>
      <c r="AH43">
        <v>152.94049999999999</v>
      </c>
      <c r="AI43">
        <v>19.094999999999999</v>
      </c>
      <c r="AJ43">
        <v>0</v>
      </c>
      <c r="AK43">
        <v>51.394500000000001</v>
      </c>
      <c r="AL43">
        <v>82.501999999999995</v>
      </c>
      <c r="AM43">
        <v>0</v>
      </c>
      <c r="AN43">
        <v>1.01389</v>
      </c>
      <c r="AO43">
        <v>28.518000000000001</v>
      </c>
      <c r="AP43">
        <v>11.1447</v>
      </c>
      <c r="AQ43">
        <v>0</v>
      </c>
      <c r="AR43">
        <v>47.472000000000001</v>
      </c>
      <c r="AS43">
        <v>31.897382</v>
      </c>
      <c r="AT43">
        <v>15.385999999999999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56.98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2195.1144960000001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187.956739</v>
      </c>
      <c r="L44">
        <v>239.68</v>
      </c>
      <c r="M44">
        <v>92</v>
      </c>
      <c r="N44">
        <v>118.125</v>
      </c>
      <c r="O44">
        <v>123.66562500000001</v>
      </c>
      <c r="P44">
        <v>139.31</v>
      </c>
      <c r="Q44">
        <v>8.1199999999999992</v>
      </c>
      <c r="R44">
        <v>22.781110000000002</v>
      </c>
      <c r="S44">
        <v>14.224565</v>
      </c>
      <c r="T44">
        <v>0</v>
      </c>
      <c r="U44">
        <v>418.77</v>
      </c>
      <c r="V44">
        <v>4</v>
      </c>
      <c r="W44">
        <v>17.84</v>
      </c>
      <c r="X44">
        <v>53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38.6616</v>
      </c>
      <c r="AH44">
        <v>152.94049999999999</v>
      </c>
      <c r="AI44">
        <v>19.094999999999999</v>
      </c>
      <c r="AJ44">
        <v>0</v>
      </c>
      <c r="AK44">
        <v>51.394500000000001</v>
      </c>
      <c r="AL44">
        <v>82.501999999999995</v>
      </c>
      <c r="AM44">
        <v>0</v>
      </c>
      <c r="AN44">
        <v>1.01389</v>
      </c>
      <c r="AO44">
        <v>28.518000000000001</v>
      </c>
      <c r="AP44">
        <v>11.1447</v>
      </c>
      <c r="AQ44">
        <v>0</v>
      </c>
      <c r="AR44">
        <v>47.472000000000001</v>
      </c>
      <c r="AS44">
        <v>31.897382</v>
      </c>
      <c r="AT44">
        <v>17.314218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2203.036345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187.98310799999999</v>
      </c>
      <c r="L45">
        <v>239.68</v>
      </c>
      <c r="M45">
        <v>92</v>
      </c>
      <c r="N45">
        <v>118.125</v>
      </c>
      <c r="O45">
        <v>123.66562500000001</v>
      </c>
      <c r="P45">
        <v>139.31</v>
      </c>
      <c r="Q45">
        <v>8.1199999999999992</v>
      </c>
      <c r="R45">
        <v>22.781110000000002</v>
      </c>
      <c r="S45">
        <v>14.224565</v>
      </c>
      <c r="T45">
        <v>0</v>
      </c>
      <c r="U45">
        <v>418.77</v>
      </c>
      <c r="V45">
        <v>4</v>
      </c>
      <c r="W45">
        <v>17.84</v>
      </c>
      <c r="X45">
        <v>53.72</v>
      </c>
      <c r="Y45">
        <v>0</v>
      </c>
      <c r="Z45">
        <v>19.6614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38.6616</v>
      </c>
      <c r="AH45">
        <v>152.94049999999999</v>
      </c>
      <c r="AI45">
        <v>19.094999999999999</v>
      </c>
      <c r="AJ45">
        <v>0</v>
      </c>
      <c r="AK45">
        <v>51.394500000000001</v>
      </c>
      <c r="AL45">
        <v>82.501999999999995</v>
      </c>
      <c r="AM45">
        <v>0</v>
      </c>
      <c r="AN45">
        <v>1.01389</v>
      </c>
      <c r="AO45">
        <v>28.518000000000001</v>
      </c>
      <c r="AP45">
        <v>11.1447</v>
      </c>
      <c r="AQ45">
        <v>0</v>
      </c>
      <c r="AR45">
        <v>47.472000000000001</v>
      </c>
      <c r="AS45">
        <v>31.897382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2213.6062959999999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187.956739</v>
      </c>
      <c r="L46">
        <v>239.68</v>
      </c>
      <c r="M46">
        <v>92</v>
      </c>
      <c r="N46">
        <v>118.125</v>
      </c>
      <c r="O46">
        <v>123.66562500000001</v>
      </c>
      <c r="P46">
        <v>139.31</v>
      </c>
      <c r="Q46">
        <v>8.1199999999999992</v>
      </c>
      <c r="R46">
        <v>22.781110000000002</v>
      </c>
      <c r="S46">
        <v>14.224565</v>
      </c>
      <c r="T46">
        <v>0</v>
      </c>
      <c r="U46">
        <v>418.77</v>
      </c>
      <c r="V46">
        <v>4</v>
      </c>
      <c r="W46">
        <v>17.84</v>
      </c>
      <c r="X46">
        <v>53.72</v>
      </c>
      <c r="Y46">
        <v>0</v>
      </c>
      <c r="Z46">
        <v>19.6614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38.6616</v>
      </c>
      <c r="AH46">
        <v>152.94049999999999</v>
      </c>
      <c r="AI46">
        <v>19.094999999999999</v>
      </c>
      <c r="AJ46">
        <v>0</v>
      </c>
      <c r="AK46">
        <v>51.394500000000001</v>
      </c>
      <c r="AL46">
        <v>82.501999999999995</v>
      </c>
      <c r="AM46">
        <v>0</v>
      </c>
      <c r="AN46">
        <v>1.01389</v>
      </c>
      <c r="AO46">
        <v>28.518000000000001</v>
      </c>
      <c r="AP46">
        <v>11.1447</v>
      </c>
      <c r="AQ46">
        <v>0</v>
      </c>
      <c r="AR46">
        <v>51.887999999999998</v>
      </c>
      <c r="AS46">
        <v>31.897382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2221.9959269999995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187.98310799999999</v>
      </c>
      <c r="L47">
        <v>239.68</v>
      </c>
      <c r="M47">
        <v>92</v>
      </c>
      <c r="N47">
        <v>118.125</v>
      </c>
      <c r="O47">
        <v>123.66562500000001</v>
      </c>
      <c r="P47">
        <v>139.31</v>
      </c>
      <c r="Q47">
        <v>8.1199999999999992</v>
      </c>
      <c r="R47">
        <v>22.781110000000002</v>
      </c>
      <c r="S47">
        <v>14.224565</v>
      </c>
      <c r="T47">
        <v>0</v>
      </c>
      <c r="U47">
        <v>418.77</v>
      </c>
      <c r="V47">
        <v>4</v>
      </c>
      <c r="W47">
        <v>17.84</v>
      </c>
      <c r="X47">
        <v>53.72</v>
      </c>
      <c r="Y47">
        <v>0</v>
      </c>
      <c r="Z47">
        <v>19.6614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38.6616</v>
      </c>
      <c r="AH47">
        <v>152.94049999999999</v>
      </c>
      <c r="AI47">
        <v>19.094999999999999</v>
      </c>
      <c r="AJ47">
        <v>0</v>
      </c>
      <c r="AK47">
        <v>51.394500000000001</v>
      </c>
      <c r="AL47">
        <v>82.501999999999995</v>
      </c>
      <c r="AM47">
        <v>0</v>
      </c>
      <c r="AN47">
        <v>1.01389</v>
      </c>
      <c r="AO47">
        <v>28.518000000000001</v>
      </c>
      <c r="AP47">
        <v>11.1447</v>
      </c>
      <c r="AQ47">
        <v>0</v>
      </c>
      <c r="AR47">
        <v>51.887999999999998</v>
      </c>
      <c r="AS47">
        <v>31.897382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2226.0222959999996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187.956739</v>
      </c>
      <c r="L48">
        <v>239.68</v>
      </c>
      <c r="M48">
        <v>92</v>
      </c>
      <c r="N48">
        <v>118.125</v>
      </c>
      <c r="O48">
        <v>123.66562500000001</v>
      </c>
      <c r="P48">
        <v>139.31</v>
      </c>
      <c r="Q48">
        <v>8.1199999999999992</v>
      </c>
      <c r="R48">
        <v>22.781110000000002</v>
      </c>
      <c r="S48">
        <v>14.224565</v>
      </c>
      <c r="T48">
        <v>0</v>
      </c>
      <c r="U48">
        <v>418.77</v>
      </c>
      <c r="V48">
        <v>4</v>
      </c>
      <c r="W48">
        <v>17.84</v>
      </c>
      <c r="X48">
        <v>83.979100000000003</v>
      </c>
      <c r="Y48">
        <v>0</v>
      </c>
      <c r="Z48">
        <v>19.6614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38.6616</v>
      </c>
      <c r="AH48">
        <v>152.94049999999999</v>
      </c>
      <c r="AI48">
        <v>19.094999999999999</v>
      </c>
      <c r="AJ48">
        <v>0</v>
      </c>
      <c r="AK48">
        <v>51.394500000000001</v>
      </c>
      <c r="AL48">
        <v>82.501999999999995</v>
      </c>
      <c r="AM48">
        <v>0</v>
      </c>
      <c r="AN48">
        <v>1.01389</v>
      </c>
      <c r="AO48">
        <v>28.518000000000001</v>
      </c>
      <c r="AP48">
        <v>11.1447</v>
      </c>
      <c r="AQ48">
        <v>0</v>
      </c>
      <c r="AR48">
        <v>47.472000000000001</v>
      </c>
      <c r="AS48">
        <v>31.897382</v>
      </c>
      <c r="AT48">
        <v>17.453643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2254.7086699999995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187.98310799999999</v>
      </c>
      <c r="L49">
        <v>239.68</v>
      </c>
      <c r="M49">
        <v>58.2256</v>
      </c>
      <c r="N49">
        <v>96.247299999999996</v>
      </c>
      <c r="O49">
        <v>90.383200000000002</v>
      </c>
      <c r="P49">
        <v>126.78230000000001</v>
      </c>
      <c r="Q49">
        <v>8.1199999999999992</v>
      </c>
      <c r="R49">
        <v>22.781110000000002</v>
      </c>
      <c r="S49">
        <v>14.224565</v>
      </c>
      <c r="T49">
        <v>0</v>
      </c>
      <c r="U49">
        <v>418.77</v>
      </c>
      <c r="V49">
        <v>4</v>
      </c>
      <c r="W49">
        <v>17.84</v>
      </c>
      <c r="X49">
        <v>83.979100000000003</v>
      </c>
      <c r="Y49">
        <v>0</v>
      </c>
      <c r="Z49">
        <v>19.6614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38.6616</v>
      </c>
      <c r="AH49">
        <v>152.94049999999999</v>
      </c>
      <c r="AI49">
        <v>19.094999999999999</v>
      </c>
      <c r="AJ49">
        <v>0</v>
      </c>
      <c r="AK49">
        <v>51.394500000000001</v>
      </c>
      <c r="AL49">
        <v>82.501999999999995</v>
      </c>
      <c r="AM49">
        <v>0</v>
      </c>
      <c r="AN49">
        <v>1.01389</v>
      </c>
      <c r="AO49">
        <v>28.518000000000001</v>
      </c>
      <c r="AP49">
        <v>11.1447</v>
      </c>
      <c r="AQ49">
        <v>0</v>
      </c>
      <c r="AR49">
        <v>47.472000000000001</v>
      </c>
      <c r="AS49">
        <v>31.897382</v>
      </c>
      <c r="AT49">
        <v>16.602495999999999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2154.4216669999996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187.956739</v>
      </c>
      <c r="L50">
        <v>239.68</v>
      </c>
      <c r="M50">
        <v>58.2256</v>
      </c>
      <c r="N50">
        <v>96.247299999999996</v>
      </c>
      <c r="O50">
        <v>90.383200000000002</v>
      </c>
      <c r="P50">
        <v>126.78230000000001</v>
      </c>
      <c r="Q50">
        <v>8.1199999999999992</v>
      </c>
      <c r="R50">
        <v>22.781110000000002</v>
      </c>
      <c r="S50">
        <v>14.224565</v>
      </c>
      <c r="T50">
        <v>0</v>
      </c>
      <c r="U50">
        <v>418.77</v>
      </c>
      <c r="V50">
        <v>4</v>
      </c>
      <c r="W50">
        <v>17.84</v>
      </c>
      <c r="X50">
        <v>83.979100000000003</v>
      </c>
      <c r="Y50">
        <v>0</v>
      </c>
      <c r="Z50">
        <v>19.6614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38.6616</v>
      </c>
      <c r="AH50">
        <v>152.94049999999999</v>
      </c>
      <c r="AI50">
        <v>19.094999999999999</v>
      </c>
      <c r="AJ50">
        <v>0</v>
      </c>
      <c r="AK50">
        <v>51.394500000000001</v>
      </c>
      <c r="AL50">
        <v>82.501999999999995</v>
      </c>
      <c r="AM50">
        <v>0</v>
      </c>
      <c r="AN50">
        <v>1.01389</v>
      </c>
      <c r="AO50">
        <v>28.518000000000001</v>
      </c>
      <c r="AP50">
        <v>11.1447</v>
      </c>
      <c r="AQ50">
        <v>0</v>
      </c>
      <c r="AR50">
        <v>47.472000000000001</v>
      </c>
      <c r="AS50">
        <v>31.897382</v>
      </c>
      <c r="AT50">
        <v>16.594777000000001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2155.3875789999997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187.98310799999999</v>
      </c>
      <c r="L51">
        <v>239.68</v>
      </c>
      <c r="M51">
        <v>58.2256</v>
      </c>
      <c r="N51">
        <v>96.247299999999996</v>
      </c>
      <c r="O51">
        <v>90.383200000000002</v>
      </c>
      <c r="P51">
        <v>126.78230000000001</v>
      </c>
      <c r="Q51">
        <v>8.1199999999999992</v>
      </c>
      <c r="R51">
        <v>22.781110000000002</v>
      </c>
      <c r="S51">
        <v>14.224565</v>
      </c>
      <c r="T51">
        <v>0</v>
      </c>
      <c r="U51">
        <v>418.77</v>
      </c>
      <c r="V51">
        <v>4</v>
      </c>
      <c r="W51">
        <v>17.84</v>
      </c>
      <c r="X51">
        <v>83.979100000000003</v>
      </c>
      <c r="Y51">
        <v>0</v>
      </c>
      <c r="Z51">
        <v>19.6614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38.6616</v>
      </c>
      <c r="AH51">
        <v>152.94049999999999</v>
      </c>
      <c r="AI51">
        <v>19.094999999999999</v>
      </c>
      <c r="AJ51">
        <v>0</v>
      </c>
      <c r="AK51">
        <v>51.394500000000001</v>
      </c>
      <c r="AL51">
        <v>82.501999999999995</v>
      </c>
      <c r="AM51">
        <v>0</v>
      </c>
      <c r="AN51">
        <v>1.01389</v>
      </c>
      <c r="AO51">
        <v>28.518000000000001</v>
      </c>
      <c r="AP51">
        <v>11.1447</v>
      </c>
      <c r="AQ51">
        <v>0</v>
      </c>
      <c r="AR51">
        <v>47.472000000000001</v>
      </c>
      <c r="AS51">
        <v>31.897382</v>
      </c>
      <c r="AT51">
        <v>17.584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2170.1531709999995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187.956739</v>
      </c>
      <c r="L52">
        <v>239.68</v>
      </c>
      <c r="M52">
        <v>58.2256</v>
      </c>
      <c r="N52">
        <v>96.247299999999996</v>
      </c>
      <c r="O52">
        <v>90.383200000000002</v>
      </c>
      <c r="P52">
        <v>126.78230000000001</v>
      </c>
      <c r="Q52">
        <v>8.1199999999999992</v>
      </c>
      <c r="R52">
        <v>22.781110000000002</v>
      </c>
      <c r="S52">
        <v>14.224565</v>
      </c>
      <c r="T52">
        <v>0</v>
      </c>
      <c r="U52">
        <v>418.77</v>
      </c>
      <c r="V52">
        <v>4</v>
      </c>
      <c r="W52">
        <v>17.84</v>
      </c>
      <c r="X52">
        <v>83.979100000000003</v>
      </c>
      <c r="Y52">
        <v>0</v>
      </c>
      <c r="Z52">
        <v>19.6614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38.6616</v>
      </c>
      <c r="AH52">
        <v>152.94049999999999</v>
      </c>
      <c r="AI52">
        <v>19.094999999999999</v>
      </c>
      <c r="AJ52">
        <v>0</v>
      </c>
      <c r="AK52">
        <v>51.394500000000001</v>
      </c>
      <c r="AL52">
        <v>82.501999999999995</v>
      </c>
      <c r="AM52">
        <v>0</v>
      </c>
      <c r="AN52">
        <v>1.01389</v>
      </c>
      <c r="AO52">
        <v>28.518000000000001</v>
      </c>
      <c r="AP52">
        <v>11.1447</v>
      </c>
      <c r="AQ52">
        <v>0</v>
      </c>
      <c r="AR52">
        <v>47.472000000000001</v>
      </c>
      <c r="AS52">
        <v>31.897382</v>
      </c>
      <c r="AT52">
        <v>17.584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2170.1268019999998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187.98310799999999</v>
      </c>
      <c r="L53">
        <v>239.68</v>
      </c>
      <c r="M53">
        <v>58.2256</v>
      </c>
      <c r="N53">
        <v>96.247299999999996</v>
      </c>
      <c r="O53">
        <v>90.383200000000002</v>
      </c>
      <c r="P53">
        <v>126.78230000000001</v>
      </c>
      <c r="Q53">
        <v>8.1199999999999992</v>
      </c>
      <c r="R53">
        <v>22.781110000000002</v>
      </c>
      <c r="S53">
        <v>14.224565</v>
      </c>
      <c r="T53">
        <v>0</v>
      </c>
      <c r="U53">
        <v>418.77</v>
      </c>
      <c r="V53">
        <v>4</v>
      </c>
      <c r="W53">
        <v>17.84</v>
      </c>
      <c r="X53">
        <v>83.979100000000003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38.6616</v>
      </c>
      <c r="AH53">
        <v>152.94049999999999</v>
      </c>
      <c r="AI53">
        <v>19.094999999999999</v>
      </c>
      <c r="AJ53">
        <v>0</v>
      </c>
      <c r="AK53">
        <v>51.394500000000001</v>
      </c>
      <c r="AL53">
        <v>82.501999999999995</v>
      </c>
      <c r="AM53">
        <v>0</v>
      </c>
      <c r="AN53">
        <v>1.01389</v>
      </c>
      <c r="AO53">
        <v>28.518000000000001</v>
      </c>
      <c r="AP53">
        <v>11.1447</v>
      </c>
      <c r="AQ53">
        <v>0</v>
      </c>
      <c r="AR53">
        <v>47.472000000000001</v>
      </c>
      <c r="AS53">
        <v>31.897382</v>
      </c>
      <c r="AT53">
        <v>17.584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2163.5993709999993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187.956739</v>
      </c>
      <c r="L54">
        <v>239.68</v>
      </c>
      <c r="M54">
        <v>58.2256</v>
      </c>
      <c r="N54">
        <v>96.247299999999996</v>
      </c>
      <c r="O54">
        <v>90.383200000000002</v>
      </c>
      <c r="P54">
        <v>126.78230000000001</v>
      </c>
      <c r="Q54">
        <v>8.1199999999999992</v>
      </c>
      <c r="R54">
        <v>22.781110000000002</v>
      </c>
      <c r="S54">
        <v>14.224565</v>
      </c>
      <c r="T54">
        <v>0</v>
      </c>
      <c r="U54">
        <v>418.77</v>
      </c>
      <c r="V54">
        <v>4</v>
      </c>
      <c r="W54">
        <v>17.84</v>
      </c>
      <c r="X54">
        <v>83.979100000000003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38.6616</v>
      </c>
      <c r="AH54">
        <v>152.94049999999999</v>
      </c>
      <c r="AI54">
        <v>19.094999999999999</v>
      </c>
      <c r="AJ54">
        <v>0</v>
      </c>
      <c r="AK54">
        <v>51.394500000000001</v>
      </c>
      <c r="AL54">
        <v>82.501999999999995</v>
      </c>
      <c r="AM54">
        <v>0</v>
      </c>
      <c r="AN54">
        <v>1.01389</v>
      </c>
      <c r="AO54">
        <v>28.518000000000001</v>
      </c>
      <c r="AP54">
        <v>11.1447</v>
      </c>
      <c r="AQ54">
        <v>0</v>
      </c>
      <c r="AR54">
        <v>47.472000000000001</v>
      </c>
      <c r="AS54">
        <v>31.897382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2163.5730019999996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187.98310799999999</v>
      </c>
      <c r="L55">
        <v>239.68</v>
      </c>
      <c r="M55">
        <v>58.2256</v>
      </c>
      <c r="N55">
        <v>96.247299999999996</v>
      </c>
      <c r="O55">
        <v>90.383200000000002</v>
      </c>
      <c r="P55">
        <v>139.31</v>
      </c>
      <c r="Q55">
        <v>8.1199999999999992</v>
      </c>
      <c r="R55">
        <v>22.781110000000002</v>
      </c>
      <c r="S55">
        <v>14.224565</v>
      </c>
      <c r="T55">
        <v>0</v>
      </c>
      <c r="U55">
        <v>418.77</v>
      </c>
      <c r="V55">
        <v>4</v>
      </c>
      <c r="W55">
        <v>17.84</v>
      </c>
      <c r="X55">
        <v>83.979100000000003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38.6616</v>
      </c>
      <c r="AH55">
        <v>152.94049999999999</v>
      </c>
      <c r="AI55">
        <v>19.094999999999999</v>
      </c>
      <c r="AJ55">
        <v>0</v>
      </c>
      <c r="AK55">
        <v>51.394500000000001</v>
      </c>
      <c r="AL55">
        <v>82.501999999999995</v>
      </c>
      <c r="AM55">
        <v>0</v>
      </c>
      <c r="AN55">
        <v>1.01389</v>
      </c>
      <c r="AO55">
        <v>28.518000000000001</v>
      </c>
      <c r="AP55">
        <v>11.1447</v>
      </c>
      <c r="AQ55">
        <v>0</v>
      </c>
      <c r="AR55">
        <v>47.472000000000001</v>
      </c>
      <c r="AS55">
        <v>31.897382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2176.1270709999994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187.956739</v>
      </c>
      <c r="L56">
        <v>239.68</v>
      </c>
      <c r="M56">
        <v>58.2256</v>
      </c>
      <c r="N56">
        <v>96.247299999999996</v>
      </c>
      <c r="O56">
        <v>90.383200000000002</v>
      </c>
      <c r="P56">
        <v>139.31</v>
      </c>
      <c r="Q56">
        <v>8.1199999999999992</v>
      </c>
      <c r="R56">
        <v>22.781110000000002</v>
      </c>
      <c r="S56">
        <v>14.224565</v>
      </c>
      <c r="T56">
        <v>0</v>
      </c>
      <c r="U56">
        <v>418.77</v>
      </c>
      <c r="V56">
        <v>4</v>
      </c>
      <c r="W56">
        <v>17.84</v>
      </c>
      <c r="X56">
        <v>83.979100000000003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38.6616</v>
      </c>
      <c r="AH56">
        <v>152.94049999999999</v>
      </c>
      <c r="AI56">
        <v>19.094999999999999</v>
      </c>
      <c r="AJ56">
        <v>0</v>
      </c>
      <c r="AK56">
        <v>51.394500000000001</v>
      </c>
      <c r="AL56">
        <v>82.501999999999995</v>
      </c>
      <c r="AM56">
        <v>0</v>
      </c>
      <c r="AN56">
        <v>1.01389</v>
      </c>
      <c r="AO56">
        <v>28.518000000000001</v>
      </c>
      <c r="AP56">
        <v>11.1447</v>
      </c>
      <c r="AQ56">
        <v>0</v>
      </c>
      <c r="AR56">
        <v>47.472000000000001</v>
      </c>
      <c r="AS56">
        <v>31.897382</v>
      </c>
      <c r="AT56">
        <v>17.247226999999999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2175.7639289999997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187.98310799999999</v>
      </c>
      <c r="L57">
        <v>239.11747</v>
      </c>
      <c r="M57">
        <v>58.2256</v>
      </c>
      <c r="N57">
        <v>96.247299999999996</v>
      </c>
      <c r="O57">
        <v>90.383200000000002</v>
      </c>
      <c r="P57">
        <v>139.31</v>
      </c>
      <c r="Q57">
        <v>8.1199999999999992</v>
      </c>
      <c r="R57">
        <v>23.141417000000001</v>
      </c>
      <c r="S57">
        <v>14.224565</v>
      </c>
      <c r="T57">
        <v>0</v>
      </c>
      <c r="U57">
        <v>418.77</v>
      </c>
      <c r="V57">
        <v>8.4287880000000008</v>
      </c>
      <c r="W57">
        <v>17.84</v>
      </c>
      <c r="X57">
        <v>82.789100000000005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38.6616</v>
      </c>
      <c r="AH57">
        <v>152.94049999999999</v>
      </c>
      <c r="AI57">
        <v>19.094999999999999</v>
      </c>
      <c r="AJ57">
        <v>0</v>
      </c>
      <c r="AK57">
        <v>51.394500000000001</v>
      </c>
      <c r="AL57">
        <v>82.501999999999995</v>
      </c>
      <c r="AM57">
        <v>0</v>
      </c>
      <c r="AN57">
        <v>1.01389</v>
      </c>
      <c r="AO57">
        <v>28.518000000000001</v>
      </c>
      <c r="AP57">
        <v>11.1447</v>
      </c>
      <c r="AQ57">
        <v>0</v>
      </c>
      <c r="AR57">
        <v>47.472000000000001</v>
      </c>
      <c r="AS57">
        <v>31.897382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2179.1636359999998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187.956739</v>
      </c>
      <c r="L58">
        <v>239.11747</v>
      </c>
      <c r="M58">
        <v>58.2256</v>
      </c>
      <c r="N58">
        <v>96.247299999999996</v>
      </c>
      <c r="O58">
        <v>90.383200000000002</v>
      </c>
      <c r="P58">
        <v>139.31</v>
      </c>
      <c r="Q58">
        <v>8.1199999999999992</v>
      </c>
      <c r="R58">
        <v>22.982510000000001</v>
      </c>
      <c r="S58">
        <v>14.224565</v>
      </c>
      <c r="T58">
        <v>0</v>
      </c>
      <c r="U58">
        <v>418.77</v>
      </c>
      <c r="V58">
        <v>10.36</v>
      </c>
      <c r="W58">
        <v>17.84</v>
      </c>
      <c r="X58">
        <v>82.789100000000005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38.6616</v>
      </c>
      <c r="AH58">
        <v>152.94049999999999</v>
      </c>
      <c r="AI58">
        <v>19.094999999999999</v>
      </c>
      <c r="AJ58">
        <v>0</v>
      </c>
      <c r="AK58">
        <v>51.394500000000001</v>
      </c>
      <c r="AL58">
        <v>82.501999999999995</v>
      </c>
      <c r="AM58">
        <v>0</v>
      </c>
      <c r="AN58">
        <v>1.01389</v>
      </c>
      <c r="AO58">
        <v>28.518000000000001</v>
      </c>
      <c r="AP58">
        <v>11.1447</v>
      </c>
      <c r="AQ58">
        <v>0</v>
      </c>
      <c r="AR58">
        <v>47.472000000000001</v>
      </c>
      <c r="AS58">
        <v>31.897382</v>
      </c>
      <c r="AT58">
        <v>17.504083999999999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2180.8296559999999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187.98310799999999</v>
      </c>
      <c r="L59">
        <v>267.81</v>
      </c>
      <c r="M59">
        <v>58.2256</v>
      </c>
      <c r="N59">
        <v>113.684561</v>
      </c>
      <c r="O59">
        <v>116.043987</v>
      </c>
      <c r="P59">
        <v>139.31</v>
      </c>
      <c r="Q59">
        <v>8.1199999999999992</v>
      </c>
      <c r="R59">
        <v>29.005299999999998</v>
      </c>
      <c r="S59">
        <v>14.224565</v>
      </c>
      <c r="T59">
        <v>0</v>
      </c>
      <c r="U59">
        <v>418.77</v>
      </c>
      <c r="V59">
        <v>10.36</v>
      </c>
      <c r="W59">
        <v>30.075500000000002</v>
      </c>
      <c r="X59">
        <v>102.6991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5.9160000000000004</v>
      </c>
      <c r="AG59">
        <v>38.6616</v>
      </c>
      <c r="AH59">
        <v>152.94049999999999</v>
      </c>
      <c r="AI59">
        <v>19.094999999999999</v>
      </c>
      <c r="AJ59">
        <v>0</v>
      </c>
      <c r="AK59">
        <v>51.394500000000001</v>
      </c>
      <c r="AL59">
        <v>82.501999999999995</v>
      </c>
      <c r="AM59">
        <v>0</v>
      </c>
      <c r="AN59">
        <v>1.01389</v>
      </c>
      <c r="AO59">
        <v>26.46</v>
      </c>
      <c r="AP59">
        <v>11.1447</v>
      </c>
      <c r="AQ59">
        <v>0</v>
      </c>
      <c r="AR59">
        <v>47.472000000000001</v>
      </c>
      <c r="AS59">
        <v>31.897382</v>
      </c>
      <c r="AT59">
        <v>15.385999999999999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2284.6668090000003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187.956739</v>
      </c>
      <c r="L60">
        <v>304.69</v>
      </c>
      <c r="M60">
        <v>58.2256</v>
      </c>
      <c r="N60">
        <v>118.125</v>
      </c>
      <c r="O60">
        <v>123.66562500000001</v>
      </c>
      <c r="P60">
        <v>139.31</v>
      </c>
      <c r="Q60">
        <v>8.1199999999999992</v>
      </c>
      <c r="R60">
        <v>28.845300000000002</v>
      </c>
      <c r="S60">
        <v>14.224565</v>
      </c>
      <c r="T60">
        <v>0</v>
      </c>
      <c r="U60">
        <v>418.77</v>
      </c>
      <c r="V60">
        <v>10.36</v>
      </c>
      <c r="W60">
        <v>30.465499999999999</v>
      </c>
      <c r="X60">
        <v>102.6991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5.9160000000000004</v>
      </c>
      <c r="AG60">
        <v>38.6616</v>
      </c>
      <c r="AH60">
        <v>152.94049999999999</v>
      </c>
      <c r="AI60">
        <v>19.094999999999999</v>
      </c>
      <c r="AJ60">
        <v>0</v>
      </c>
      <c r="AK60">
        <v>51.394500000000001</v>
      </c>
      <c r="AL60">
        <v>82.501999999999995</v>
      </c>
      <c r="AM60">
        <v>0</v>
      </c>
      <c r="AN60">
        <v>1.01389</v>
      </c>
      <c r="AO60">
        <v>26.46</v>
      </c>
      <c r="AP60">
        <v>11.1447</v>
      </c>
      <c r="AQ60">
        <v>0</v>
      </c>
      <c r="AR60">
        <v>47.472000000000001</v>
      </c>
      <c r="AS60">
        <v>31.897382</v>
      </c>
      <c r="AT60">
        <v>13.737500000000001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2332.1640170000005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187.98310799999999</v>
      </c>
      <c r="L61">
        <v>334.11</v>
      </c>
      <c r="M61">
        <v>92</v>
      </c>
      <c r="N61">
        <v>118.125</v>
      </c>
      <c r="O61">
        <v>123.66562500000001</v>
      </c>
      <c r="P61">
        <v>139.31</v>
      </c>
      <c r="Q61">
        <v>8.1199999999999992</v>
      </c>
      <c r="R61">
        <v>28.845300000000002</v>
      </c>
      <c r="S61">
        <v>14.224565</v>
      </c>
      <c r="T61">
        <v>0</v>
      </c>
      <c r="U61">
        <v>418.77</v>
      </c>
      <c r="V61">
        <v>10.36</v>
      </c>
      <c r="W61">
        <v>30.465499999999999</v>
      </c>
      <c r="X61">
        <v>102.0091</v>
      </c>
      <c r="Y61">
        <v>0</v>
      </c>
      <c r="Z61">
        <v>13.1076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5.9160000000000004</v>
      </c>
      <c r="AG61">
        <v>38.6616</v>
      </c>
      <c r="AH61">
        <v>152.94049999999999</v>
      </c>
      <c r="AI61">
        <v>19.094999999999999</v>
      </c>
      <c r="AJ61">
        <v>0</v>
      </c>
      <c r="AK61">
        <v>51.394500000000001</v>
      </c>
      <c r="AL61">
        <v>82.501999999999995</v>
      </c>
      <c r="AM61">
        <v>0</v>
      </c>
      <c r="AN61">
        <v>1.01389</v>
      </c>
      <c r="AO61">
        <v>26.46</v>
      </c>
      <c r="AP61">
        <v>11.1447</v>
      </c>
      <c r="AQ61">
        <v>0</v>
      </c>
      <c r="AR61">
        <v>47.472000000000001</v>
      </c>
      <c r="AS61">
        <v>31.897382</v>
      </c>
      <c r="AT61">
        <v>13.737500000000001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2394.6947860000005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187.956739</v>
      </c>
      <c r="L62">
        <v>351.87</v>
      </c>
      <c r="M62">
        <v>92</v>
      </c>
      <c r="N62">
        <v>118.125</v>
      </c>
      <c r="O62">
        <v>123.66562500000001</v>
      </c>
      <c r="P62">
        <v>139.31</v>
      </c>
      <c r="Q62">
        <v>8.1199999999999992</v>
      </c>
      <c r="R62">
        <v>28.845300000000002</v>
      </c>
      <c r="S62">
        <v>14.224565</v>
      </c>
      <c r="T62">
        <v>0</v>
      </c>
      <c r="U62">
        <v>418.77</v>
      </c>
      <c r="V62">
        <v>10.36</v>
      </c>
      <c r="W62">
        <v>30.465499999999999</v>
      </c>
      <c r="X62">
        <v>102.0091</v>
      </c>
      <c r="Y62">
        <v>0</v>
      </c>
      <c r="Z62">
        <v>13.1076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5.9160000000000004</v>
      </c>
      <c r="AG62">
        <v>38.6616</v>
      </c>
      <c r="AH62">
        <v>152.94049999999999</v>
      </c>
      <c r="AI62">
        <v>19.094999999999999</v>
      </c>
      <c r="AJ62">
        <v>0</v>
      </c>
      <c r="AK62">
        <v>51.394500000000001</v>
      </c>
      <c r="AL62">
        <v>82.501999999999995</v>
      </c>
      <c r="AM62">
        <v>0</v>
      </c>
      <c r="AN62">
        <v>1.01389</v>
      </c>
      <c r="AO62">
        <v>26.46</v>
      </c>
      <c r="AP62">
        <v>11.1447</v>
      </c>
      <c r="AQ62">
        <v>0</v>
      </c>
      <c r="AR62">
        <v>47.472000000000001</v>
      </c>
      <c r="AS62">
        <v>31.897382</v>
      </c>
      <c r="AT62">
        <v>13.737500000000001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2412.4284170000001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187.98310799999999</v>
      </c>
      <c r="L63">
        <v>371.64</v>
      </c>
      <c r="M63">
        <v>92</v>
      </c>
      <c r="N63">
        <v>118.125</v>
      </c>
      <c r="O63">
        <v>123.66562500000001</v>
      </c>
      <c r="P63">
        <v>139.31</v>
      </c>
      <c r="Q63">
        <v>8.1199999999999992</v>
      </c>
      <c r="R63">
        <v>34.405299999999997</v>
      </c>
      <c r="S63">
        <v>14.224565</v>
      </c>
      <c r="T63">
        <v>0</v>
      </c>
      <c r="U63">
        <v>418.77</v>
      </c>
      <c r="V63">
        <v>20.6646</v>
      </c>
      <c r="W63">
        <v>36.6755</v>
      </c>
      <c r="X63">
        <v>146.79990000000001</v>
      </c>
      <c r="Y63">
        <v>0</v>
      </c>
      <c r="Z63">
        <v>13.1076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5.9160000000000004</v>
      </c>
      <c r="AG63">
        <v>38.6616</v>
      </c>
      <c r="AH63">
        <v>152.94049999999999</v>
      </c>
      <c r="AI63">
        <v>19.094999999999999</v>
      </c>
      <c r="AJ63">
        <v>0</v>
      </c>
      <c r="AK63">
        <v>51.394500000000001</v>
      </c>
      <c r="AL63">
        <v>82.501999999999995</v>
      </c>
      <c r="AM63">
        <v>0</v>
      </c>
      <c r="AN63">
        <v>1.01389</v>
      </c>
      <c r="AO63">
        <v>26.46</v>
      </c>
      <c r="AP63">
        <v>11.1447</v>
      </c>
      <c r="AQ63">
        <v>0</v>
      </c>
      <c r="AR63">
        <v>47.472000000000001</v>
      </c>
      <c r="AS63">
        <v>31.897382</v>
      </c>
      <c r="AT63">
        <v>13.737500000000001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2499.0901859999999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187.956739</v>
      </c>
      <c r="L64">
        <v>378.72</v>
      </c>
      <c r="M64">
        <v>92</v>
      </c>
      <c r="N64">
        <v>118.125</v>
      </c>
      <c r="O64">
        <v>123.66562500000001</v>
      </c>
      <c r="P64">
        <v>139.31</v>
      </c>
      <c r="Q64">
        <v>8.1199999999999992</v>
      </c>
      <c r="R64">
        <v>34.405299999999997</v>
      </c>
      <c r="S64">
        <v>14.224565</v>
      </c>
      <c r="T64">
        <v>0</v>
      </c>
      <c r="U64">
        <v>418.77</v>
      </c>
      <c r="V64">
        <v>20.6646</v>
      </c>
      <c r="W64">
        <v>36.6755</v>
      </c>
      <c r="X64">
        <v>146.79990000000001</v>
      </c>
      <c r="Y64">
        <v>0</v>
      </c>
      <c r="Z64">
        <v>13.1076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5.9160000000000004</v>
      </c>
      <c r="AG64">
        <v>38.6616</v>
      </c>
      <c r="AH64">
        <v>152.94049999999999</v>
      </c>
      <c r="AI64">
        <v>19.094999999999999</v>
      </c>
      <c r="AJ64">
        <v>0</v>
      </c>
      <c r="AK64">
        <v>51.394500000000001</v>
      </c>
      <c r="AL64">
        <v>82.501999999999995</v>
      </c>
      <c r="AM64">
        <v>0</v>
      </c>
      <c r="AN64">
        <v>1.01389</v>
      </c>
      <c r="AO64">
        <v>26.46</v>
      </c>
      <c r="AP64">
        <v>11.1447</v>
      </c>
      <c r="AQ64">
        <v>0</v>
      </c>
      <c r="AR64">
        <v>47.472000000000001</v>
      </c>
      <c r="AS64">
        <v>31.897382</v>
      </c>
      <c r="AT64">
        <v>13.737500000000001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2506.1438170000001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187.98310799999999</v>
      </c>
      <c r="L65">
        <v>384.1</v>
      </c>
      <c r="M65">
        <v>92</v>
      </c>
      <c r="N65">
        <v>118.125</v>
      </c>
      <c r="O65">
        <v>123.66562500000001</v>
      </c>
      <c r="P65">
        <v>139.31</v>
      </c>
      <c r="Q65">
        <v>7.93</v>
      </c>
      <c r="R65">
        <v>34.055300000000003</v>
      </c>
      <c r="S65">
        <v>14.224565</v>
      </c>
      <c r="T65">
        <v>0</v>
      </c>
      <c r="U65">
        <v>418.77</v>
      </c>
      <c r="V65">
        <v>20.6646</v>
      </c>
      <c r="W65">
        <v>36.325499999999998</v>
      </c>
      <c r="X65">
        <v>146.79990000000001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5.9160000000000004</v>
      </c>
      <c r="AG65">
        <v>38.6616</v>
      </c>
      <c r="AH65">
        <v>152.94049999999999</v>
      </c>
      <c r="AI65">
        <v>19.094999999999999</v>
      </c>
      <c r="AJ65">
        <v>0</v>
      </c>
      <c r="AK65">
        <v>51.394500000000001</v>
      </c>
      <c r="AL65">
        <v>82.501999999999995</v>
      </c>
      <c r="AM65">
        <v>0</v>
      </c>
      <c r="AN65">
        <v>1.01389</v>
      </c>
      <c r="AO65">
        <v>26.46</v>
      </c>
      <c r="AP65">
        <v>11.1447</v>
      </c>
      <c r="AQ65">
        <v>0</v>
      </c>
      <c r="AR65">
        <v>47.472000000000001</v>
      </c>
      <c r="AS65">
        <v>31.897382</v>
      </c>
      <c r="AT65">
        <v>13.737500000000001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2504.1063859999999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187.956739</v>
      </c>
      <c r="L66">
        <v>388.8</v>
      </c>
      <c r="M66">
        <v>92</v>
      </c>
      <c r="N66">
        <v>118.125</v>
      </c>
      <c r="O66">
        <v>123.66562500000001</v>
      </c>
      <c r="P66">
        <v>139.31</v>
      </c>
      <c r="Q66">
        <v>7.93</v>
      </c>
      <c r="R66">
        <v>34.055300000000003</v>
      </c>
      <c r="S66">
        <v>14.224565</v>
      </c>
      <c r="T66">
        <v>0</v>
      </c>
      <c r="U66">
        <v>418.77</v>
      </c>
      <c r="V66">
        <v>20.6646</v>
      </c>
      <c r="W66">
        <v>36.325499999999998</v>
      </c>
      <c r="X66">
        <v>146.79990000000001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5.9160000000000004</v>
      </c>
      <c r="AG66">
        <v>38.6616</v>
      </c>
      <c r="AH66">
        <v>152.94049999999999</v>
      </c>
      <c r="AI66">
        <v>19.094999999999999</v>
      </c>
      <c r="AJ66">
        <v>0</v>
      </c>
      <c r="AK66">
        <v>51.394500000000001</v>
      </c>
      <c r="AL66">
        <v>82.501999999999995</v>
      </c>
      <c r="AM66">
        <v>0</v>
      </c>
      <c r="AN66">
        <v>1.01389</v>
      </c>
      <c r="AO66">
        <v>26.46</v>
      </c>
      <c r="AP66">
        <v>11.1447</v>
      </c>
      <c r="AQ66">
        <v>0</v>
      </c>
      <c r="AR66">
        <v>47.472000000000001</v>
      </c>
      <c r="AS66">
        <v>31.897382</v>
      </c>
      <c r="AT66">
        <v>13.737500000000001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2508.780017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187.98310799999999</v>
      </c>
      <c r="L67">
        <v>406.85</v>
      </c>
      <c r="M67">
        <v>92</v>
      </c>
      <c r="N67">
        <v>118.125</v>
      </c>
      <c r="O67">
        <v>123.66562500000001</v>
      </c>
      <c r="P67">
        <v>139.31</v>
      </c>
      <c r="Q67">
        <v>11.22</v>
      </c>
      <c r="R67">
        <v>39.712443</v>
      </c>
      <c r="S67">
        <v>14.49567</v>
      </c>
      <c r="T67">
        <v>0</v>
      </c>
      <c r="U67">
        <v>418.77</v>
      </c>
      <c r="V67">
        <v>20.6646</v>
      </c>
      <c r="W67">
        <v>44.6755</v>
      </c>
      <c r="X67">
        <v>146.79990000000001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38.6616</v>
      </c>
      <c r="AH67">
        <v>152.94049999999999</v>
      </c>
      <c r="AI67">
        <v>17.821999999999999</v>
      </c>
      <c r="AJ67">
        <v>0</v>
      </c>
      <c r="AK67">
        <v>51.394500000000001</v>
      </c>
      <c r="AL67">
        <v>82.501999999999995</v>
      </c>
      <c r="AM67">
        <v>0</v>
      </c>
      <c r="AN67">
        <v>1.01389</v>
      </c>
      <c r="AO67">
        <v>26.46</v>
      </c>
      <c r="AP67">
        <v>11.1447</v>
      </c>
      <c r="AQ67">
        <v>0</v>
      </c>
      <c r="AR67">
        <v>47.472000000000001</v>
      </c>
      <c r="AS67">
        <v>31.897382</v>
      </c>
      <c r="AT67">
        <v>13.737500000000001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2545.1236340000005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187.956739</v>
      </c>
      <c r="L68">
        <v>400.02</v>
      </c>
      <c r="M68">
        <v>92</v>
      </c>
      <c r="N68">
        <v>118.125</v>
      </c>
      <c r="O68">
        <v>123.66562500000001</v>
      </c>
      <c r="P68">
        <v>139.31</v>
      </c>
      <c r="Q68">
        <v>11.22</v>
      </c>
      <c r="R68">
        <v>41.405299999999997</v>
      </c>
      <c r="S68">
        <v>14.49567</v>
      </c>
      <c r="T68">
        <v>0</v>
      </c>
      <c r="U68">
        <v>418.77</v>
      </c>
      <c r="V68">
        <v>20.6646</v>
      </c>
      <c r="W68">
        <v>44.6755</v>
      </c>
      <c r="X68">
        <v>146.79990000000001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38.6616</v>
      </c>
      <c r="AH68">
        <v>152.94049999999999</v>
      </c>
      <c r="AI68">
        <v>17.821999999999999</v>
      </c>
      <c r="AJ68">
        <v>0</v>
      </c>
      <c r="AK68">
        <v>51.394500000000001</v>
      </c>
      <c r="AL68">
        <v>82.501999999999995</v>
      </c>
      <c r="AM68">
        <v>0</v>
      </c>
      <c r="AN68">
        <v>1.01389</v>
      </c>
      <c r="AO68">
        <v>26.46</v>
      </c>
      <c r="AP68">
        <v>11.1447</v>
      </c>
      <c r="AQ68">
        <v>0</v>
      </c>
      <c r="AR68">
        <v>47.472000000000001</v>
      </c>
      <c r="AS68">
        <v>31.897382</v>
      </c>
      <c r="AT68">
        <v>13.737500000000001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2539.9601220000004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187.92597499999999</v>
      </c>
      <c r="L69">
        <v>384.45</v>
      </c>
      <c r="M69">
        <v>92</v>
      </c>
      <c r="N69">
        <v>118.125</v>
      </c>
      <c r="O69">
        <v>123.66562500000001</v>
      </c>
      <c r="P69">
        <v>139.31</v>
      </c>
      <c r="Q69">
        <v>11.22</v>
      </c>
      <c r="R69">
        <v>41.405299999999997</v>
      </c>
      <c r="S69">
        <v>14.481826999999999</v>
      </c>
      <c r="T69">
        <v>0</v>
      </c>
      <c r="U69">
        <v>418.77</v>
      </c>
      <c r="V69">
        <v>20.6646</v>
      </c>
      <c r="W69">
        <v>44.6755</v>
      </c>
      <c r="X69">
        <v>146.79990000000001</v>
      </c>
      <c r="Y69">
        <v>0</v>
      </c>
      <c r="Z69">
        <v>13.1076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38.6616</v>
      </c>
      <c r="AH69">
        <v>152.94049999999999</v>
      </c>
      <c r="AI69">
        <v>6.3650000000000002</v>
      </c>
      <c r="AJ69">
        <v>0</v>
      </c>
      <c r="AK69">
        <v>51.394500000000001</v>
      </c>
      <c r="AL69">
        <v>82.501999999999995</v>
      </c>
      <c r="AM69">
        <v>0</v>
      </c>
      <c r="AN69">
        <v>1.01389</v>
      </c>
      <c r="AO69">
        <v>26.46</v>
      </c>
      <c r="AP69">
        <v>11.1447</v>
      </c>
      <c r="AQ69">
        <v>0</v>
      </c>
      <c r="AR69">
        <v>47.472000000000001</v>
      </c>
      <c r="AS69">
        <v>31.897382</v>
      </c>
      <c r="AT69">
        <v>13.737500000000001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2519.4423150000002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187.89941999999999</v>
      </c>
      <c r="L70">
        <v>367.92</v>
      </c>
      <c r="M70">
        <v>92</v>
      </c>
      <c r="N70">
        <v>118.125</v>
      </c>
      <c r="O70">
        <v>123.66562500000001</v>
      </c>
      <c r="P70">
        <v>139.31</v>
      </c>
      <c r="Q70">
        <v>11.22</v>
      </c>
      <c r="R70">
        <v>41.405299999999997</v>
      </c>
      <c r="S70">
        <v>14.481826999999999</v>
      </c>
      <c r="T70">
        <v>0</v>
      </c>
      <c r="U70">
        <v>418.77</v>
      </c>
      <c r="V70">
        <v>20.6646</v>
      </c>
      <c r="W70">
        <v>44.6755</v>
      </c>
      <c r="X70">
        <v>146.79990000000001</v>
      </c>
      <c r="Y70">
        <v>0</v>
      </c>
      <c r="Z70">
        <v>13.1076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38.6616</v>
      </c>
      <c r="AH70">
        <v>152.94049999999999</v>
      </c>
      <c r="AI70">
        <v>6.3650000000000002</v>
      </c>
      <c r="AJ70">
        <v>0</v>
      </c>
      <c r="AK70">
        <v>51.394500000000001</v>
      </c>
      <c r="AL70">
        <v>82.501999999999995</v>
      </c>
      <c r="AM70">
        <v>0</v>
      </c>
      <c r="AN70">
        <v>1.01389</v>
      </c>
      <c r="AO70">
        <v>26.46</v>
      </c>
      <c r="AP70">
        <v>11.1447</v>
      </c>
      <c r="AQ70">
        <v>0</v>
      </c>
      <c r="AR70">
        <v>47.472000000000001</v>
      </c>
      <c r="AS70">
        <v>31.897382</v>
      </c>
      <c r="AT70">
        <v>13.737500000000001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2502.8857600000001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240</v>
      </c>
      <c r="L71">
        <v>350.12</v>
      </c>
      <c r="M71">
        <v>92</v>
      </c>
      <c r="N71">
        <v>118.125</v>
      </c>
      <c r="O71">
        <v>123.66562500000001</v>
      </c>
      <c r="P71">
        <v>139.31</v>
      </c>
      <c r="Q71">
        <v>11.22</v>
      </c>
      <c r="R71">
        <v>41.405299999999997</v>
      </c>
      <c r="S71">
        <v>14.481826999999999</v>
      </c>
      <c r="T71">
        <v>0</v>
      </c>
      <c r="U71">
        <v>418.77</v>
      </c>
      <c r="V71">
        <v>20.6646</v>
      </c>
      <c r="W71">
        <v>44.6755</v>
      </c>
      <c r="X71">
        <v>146.79990000000001</v>
      </c>
      <c r="Y71">
        <v>0</v>
      </c>
      <c r="Z71">
        <v>13.1076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38.6616</v>
      </c>
      <c r="AH71">
        <v>152.94049999999999</v>
      </c>
      <c r="AI71">
        <v>6.3650000000000002</v>
      </c>
      <c r="AJ71">
        <v>0</v>
      </c>
      <c r="AK71">
        <v>51.394500000000001</v>
      </c>
      <c r="AL71">
        <v>82.501999999999995</v>
      </c>
      <c r="AM71">
        <v>5.2786799999999996</v>
      </c>
      <c r="AN71">
        <v>1.01389</v>
      </c>
      <c r="AO71">
        <v>26.46</v>
      </c>
      <c r="AP71">
        <v>11.1447</v>
      </c>
      <c r="AQ71">
        <v>0</v>
      </c>
      <c r="AR71">
        <v>51.887999999999998</v>
      </c>
      <c r="AS71">
        <v>31.897382</v>
      </c>
      <c r="AT71">
        <v>13.737500000000001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2546.8810199999998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278.64661000000001</v>
      </c>
      <c r="L72">
        <v>332.56</v>
      </c>
      <c r="M72">
        <v>92</v>
      </c>
      <c r="N72">
        <v>118.125</v>
      </c>
      <c r="O72">
        <v>123.66562500000001</v>
      </c>
      <c r="P72">
        <v>139.31</v>
      </c>
      <c r="Q72">
        <v>11.22</v>
      </c>
      <c r="R72">
        <v>41.405299999999997</v>
      </c>
      <c r="S72">
        <v>14.481826999999999</v>
      </c>
      <c r="T72">
        <v>0</v>
      </c>
      <c r="U72">
        <v>418.77</v>
      </c>
      <c r="V72">
        <v>20.6646</v>
      </c>
      <c r="W72">
        <v>44.6755</v>
      </c>
      <c r="X72">
        <v>146.79990000000001</v>
      </c>
      <c r="Y72">
        <v>0</v>
      </c>
      <c r="Z72">
        <v>13.1076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38.6616</v>
      </c>
      <c r="AH72">
        <v>152.94049999999999</v>
      </c>
      <c r="AI72">
        <v>6.3650000000000002</v>
      </c>
      <c r="AJ72">
        <v>0</v>
      </c>
      <c r="AK72">
        <v>51.394500000000001</v>
      </c>
      <c r="AL72">
        <v>82.501999999999995</v>
      </c>
      <c r="AM72">
        <v>10.557359999999999</v>
      </c>
      <c r="AN72">
        <v>1.01389</v>
      </c>
      <c r="AO72">
        <v>26.46</v>
      </c>
      <c r="AP72">
        <v>11.1447</v>
      </c>
      <c r="AQ72">
        <v>0</v>
      </c>
      <c r="AR72">
        <v>51.887999999999998</v>
      </c>
      <c r="AS72">
        <v>31.897382</v>
      </c>
      <c r="AT72">
        <v>13.737500000000001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2573.2463099999995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300</v>
      </c>
      <c r="L73">
        <v>334.68</v>
      </c>
      <c r="M73">
        <v>92</v>
      </c>
      <c r="N73">
        <v>118.125</v>
      </c>
      <c r="O73">
        <v>123.66562500000001</v>
      </c>
      <c r="P73">
        <v>139.31</v>
      </c>
      <c r="Q73">
        <v>11.22</v>
      </c>
      <c r="R73">
        <v>41.405299999999997</v>
      </c>
      <c r="S73">
        <v>14.481826999999999</v>
      </c>
      <c r="T73">
        <v>0</v>
      </c>
      <c r="U73">
        <v>418.77</v>
      </c>
      <c r="V73">
        <v>20.6646</v>
      </c>
      <c r="W73">
        <v>44.6755</v>
      </c>
      <c r="X73">
        <v>146.79990000000001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38.6616</v>
      </c>
      <c r="AH73">
        <v>152.94049999999999</v>
      </c>
      <c r="AI73">
        <v>6.3650000000000002</v>
      </c>
      <c r="AJ73">
        <v>0</v>
      </c>
      <c r="AK73">
        <v>51.394500000000001</v>
      </c>
      <c r="AL73">
        <v>82.501999999999995</v>
      </c>
      <c r="AM73">
        <v>10.5307</v>
      </c>
      <c r="AN73">
        <v>1.01389</v>
      </c>
      <c r="AO73">
        <v>26.46</v>
      </c>
      <c r="AP73">
        <v>11.1447</v>
      </c>
      <c r="AQ73">
        <v>0</v>
      </c>
      <c r="AR73">
        <v>47.472000000000001</v>
      </c>
      <c r="AS73">
        <v>31.897382</v>
      </c>
      <c r="AT73">
        <v>13.737500000000001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2592.2770400000004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300</v>
      </c>
      <c r="L74">
        <v>309.68</v>
      </c>
      <c r="M74">
        <v>92</v>
      </c>
      <c r="N74">
        <v>118.125</v>
      </c>
      <c r="O74">
        <v>123.66562500000001</v>
      </c>
      <c r="P74">
        <v>139.31</v>
      </c>
      <c r="Q74">
        <v>11.22</v>
      </c>
      <c r="R74">
        <v>41.405299999999997</v>
      </c>
      <c r="S74">
        <v>14.481826999999999</v>
      </c>
      <c r="T74">
        <v>0</v>
      </c>
      <c r="U74">
        <v>418.77</v>
      </c>
      <c r="V74">
        <v>20.6646</v>
      </c>
      <c r="W74">
        <v>44.6755</v>
      </c>
      <c r="X74">
        <v>146.79990000000001</v>
      </c>
      <c r="Y74">
        <v>0</v>
      </c>
      <c r="Z74">
        <v>6.5537999999999998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38.6616</v>
      </c>
      <c r="AH74">
        <v>152.94049999999999</v>
      </c>
      <c r="AI74">
        <v>6.3650000000000002</v>
      </c>
      <c r="AJ74">
        <v>0</v>
      </c>
      <c r="AK74">
        <v>51.394500000000001</v>
      </c>
      <c r="AL74">
        <v>82.501999999999995</v>
      </c>
      <c r="AM74">
        <v>10.5307</v>
      </c>
      <c r="AN74">
        <v>1.01389</v>
      </c>
      <c r="AO74">
        <v>26.46</v>
      </c>
      <c r="AP74">
        <v>11.1447</v>
      </c>
      <c r="AQ74">
        <v>0</v>
      </c>
      <c r="AR74">
        <v>47.472000000000001</v>
      </c>
      <c r="AS74">
        <v>31.897382</v>
      </c>
      <c r="AT74">
        <v>13.737500000000001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2560.7232399999998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300</v>
      </c>
      <c r="L75">
        <v>334.68</v>
      </c>
      <c r="M75">
        <v>92</v>
      </c>
      <c r="N75">
        <v>118.125</v>
      </c>
      <c r="O75">
        <v>123.66562500000001</v>
      </c>
      <c r="P75">
        <v>139.31</v>
      </c>
      <c r="Q75">
        <v>11.22</v>
      </c>
      <c r="R75">
        <v>41.405299999999997</v>
      </c>
      <c r="S75">
        <v>14.481826999999999</v>
      </c>
      <c r="T75">
        <v>0</v>
      </c>
      <c r="U75">
        <v>418.77</v>
      </c>
      <c r="V75">
        <v>20.6646</v>
      </c>
      <c r="W75">
        <v>44.6755</v>
      </c>
      <c r="X75">
        <v>146.79990000000001</v>
      </c>
      <c r="Y75">
        <v>0</v>
      </c>
      <c r="Z75">
        <v>6.5537999999999998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38.6616</v>
      </c>
      <c r="AH75">
        <v>152.94049999999999</v>
      </c>
      <c r="AI75">
        <v>16.548999999999999</v>
      </c>
      <c r="AJ75">
        <v>0</v>
      </c>
      <c r="AK75">
        <v>51.394500000000001</v>
      </c>
      <c r="AL75">
        <v>82.501999999999995</v>
      </c>
      <c r="AM75">
        <v>10.5307</v>
      </c>
      <c r="AN75">
        <v>1.01389</v>
      </c>
      <c r="AO75">
        <v>26.46</v>
      </c>
      <c r="AP75">
        <v>11.1447</v>
      </c>
      <c r="AQ75">
        <v>8.82</v>
      </c>
      <c r="AR75">
        <v>47.472000000000001</v>
      </c>
      <c r="AS75">
        <v>31.897382</v>
      </c>
      <c r="AT75">
        <v>13.737500000000001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2604.7272400000006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300</v>
      </c>
      <c r="L76">
        <v>309.68</v>
      </c>
      <c r="M76">
        <v>92</v>
      </c>
      <c r="N76">
        <v>118.125</v>
      </c>
      <c r="O76">
        <v>123.66562500000001</v>
      </c>
      <c r="P76">
        <v>139.31</v>
      </c>
      <c r="Q76">
        <v>11.22</v>
      </c>
      <c r="R76">
        <v>41.405299999999997</v>
      </c>
      <c r="S76">
        <v>14.481826999999999</v>
      </c>
      <c r="T76">
        <v>0</v>
      </c>
      <c r="U76">
        <v>418.77</v>
      </c>
      <c r="V76">
        <v>20.6646</v>
      </c>
      <c r="W76">
        <v>44.6755</v>
      </c>
      <c r="X76">
        <v>146.79990000000001</v>
      </c>
      <c r="Y76">
        <v>0</v>
      </c>
      <c r="Z76">
        <v>6.5537999999999998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38.6616</v>
      </c>
      <c r="AH76">
        <v>152.94049999999999</v>
      </c>
      <c r="AI76">
        <v>19.094999999999999</v>
      </c>
      <c r="AJ76">
        <v>0</v>
      </c>
      <c r="AK76">
        <v>51.394500000000001</v>
      </c>
      <c r="AL76">
        <v>82.501999999999995</v>
      </c>
      <c r="AM76">
        <v>10.5307</v>
      </c>
      <c r="AN76">
        <v>1.01389</v>
      </c>
      <c r="AO76">
        <v>26.46</v>
      </c>
      <c r="AP76">
        <v>11.1447</v>
      </c>
      <c r="AQ76">
        <v>17.954999999999998</v>
      </c>
      <c r="AR76">
        <v>51.887999999999998</v>
      </c>
      <c r="AS76">
        <v>31.897382</v>
      </c>
      <c r="AT76">
        <v>13.737500000000001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2595.8242399999995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300</v>
      </c>
      <c r="L77">
        <v>309.68</v>
      </c>
      <c r="M77">
        <v>92</v>
      </c>
      <c r="N77">
        <v>118.125</v>
      </c>
      <c r="O77">
        <v>123.66562500000001</v>
      </c>
      <c r="P77">
        <v>139.31</v>
      </c>
      <c r="Q77">
        <v>11.22</v>
      </c>
      <c r="R77">
        <v>41.405299999999997</v>
      </c>
      <c r="S77">
        <v>14.481826999999999</v>
      </c>
      <c r="T77">
        <v>0</v>
      </c>
      <c r="U77">
        <v>418.77</v>
      </c>
      <c r="V77">
        <v>20.6646</v>
      </c>
      <c r="W77">
        <v>44.6755</v>
      </c>
      <c r="X77">
        <v>146.79990000000001</v>
      </c>
      <c r="Y77">
        <v>0</v>
      </c>
      <c r="Z77">
        <v>6.5537999999999998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38.6616</v>
      </c>
      <c r="AH77">
        <v>152.94049999999999</v>
      </c>
      <c r="AI77">
        <v>30.552</v>
      </c>
      <c r="AJ77">
        <v>0</v>
      </c>
      <c r="AK77">
        <v>51.394500000000001</v>
      </c>
      <c r="AL77">
        <v>82.501999999999995</v>
      </c>
      <c r="AM77">
        <v>15.804048</v>
      </c>
      <c r="AN77">
        <v>1.01389</v>
      </c>
      <c r="AO77">
        <v>26.46</v>
      </c>
      <c r="AP77">
        <v>11.1447</v>
      </c>
      <c r="AQ77">
        <v>27.594000000000001</v>
      </c>
      <c r="AR77">
        <v>51.887999999999998</v>
      </c>
      <c r="AS77">
        <v>31.897382</v>
      </c>
      <c r="AT77">
        <v>13.737500000000001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2622.1935880000001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300</v>
      </c>
      <c r="L78">
        <v>309.68</v>
      </c>
      <c r="M78">
        <v>92</v>
      </c>
      <c r="N78">
        <v>118.125</v>
      </c>
      <c r="O78">
        <v>123.66562500000001</v>
      </c>
      <c r="P78">
        <v>139.31</v>
      </c>
      <c r="Q78">
        <v>11.1</v>
      </c>
      <c r="R78">
        <v>41.405299999999997</v>
      </c>
      <c r="S78">
        <v>14.470432000000001</v>
      </c>
      <c r="T78">
        <v>0</v>
      </c>
      <c r="U78">
        <v>418.77</v>
      </c>
      <c r="V78">
        <v>20.6646</v>
      </c>
      <c r="W78">
        <v>44.6755</v>
      </c>
      <c r="X78">
        <v>146.79990000000001</v>
      </c>
      <c r="Y78">
        <v>0</v>
      </c>
      <c r="Z78">
        <v>6.5537999999999998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38.6616</v>
      </c>
      <c r="AH78">
        <v>152.94049999999999</v>
      </c>
      <c r="AI78">
        <v>33.097999999999999</v>
      </c>
      <c r="AJ78">
        <v>0</v>
      </c>
      <c r="AK78">
        <v>51.394500000000001</v>
      </c>
      <c r="AL78">
        <v>82.501999999999995</v>
      </c>
      <c r="AM78">
        <v>15.804048</v>
      </c>
      <c r="AN78">
        <v>1.01389</v>
      </c>
      <c r="AO78">
        <v>26.46</v>
      </c>
      <c r="AP78">
        <v>9.7355999999999998</v>
      </c>
      <c r="AQ78">
        <v>35.28</v>
      </c>
      <c r="AR78">
        <v>47.472000000000001</v>
      </c>
      <c r="AS78">
        <v>31.897382</v>
      </c>
      <c r="AT78">
        <v>13.737500000000001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2626.4690930000006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300</v>
      </c>
      <c r="L79">
        <v>340</v>
      </c>
      <c r="M79">
        <v>92</v>
      </c>
      <c r="N79">
        <v>118.125</v>
      </c>
      <c r="O79">
        <v>123.66562500000001</v>
      </c>
      <c r="P79">
        <v>139.31</v>
      </c>
      <c r="Q79">
        <v>11.1</v>
      </c>
      <c r="R79">
        <v>41.345300000000002</v>
      </c>
      <c r="S79">
        <v>14.12</v>
      </c>
      <c r="T79">
        <v>0</v>
      </c>
      <c r="U79">
        <v>418.77</v>
      </c>
      <c r="V79">
        <v>20.73</v>
      </c>
      <c r="W79">
        <v>42.49</v>
      </c>
      <c r="X79">
        <v>146.79990000000001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38.6616</v>
      </c>
      <c r="AH79">
        <v>154.69245000000001</v>
      </c>
      <c r="AI79">
        <v>49.774299999999997</v>
      </c>
      <c r="AJ79">
        <v>0</v>
      </c>
      <c r="AK79">
        <v>51.394500000000001</v>
      </c>
      <c r="AL79">
        <v>82.501999999999995</v>
      </c>
      <c r="AM79">
        <v>15.804048</v>
      </c>
      <c r="AN79">
        <v>1.01389</v>
      </c>
      <c r="AO79">
        <v>26.46</v>
      </c>
      <c r="AP79">
        <v>9.7355999999999998</v>
      </c>
      <c r="AQ79">
        <v>37.548000000000002</v>
      </c>
      <c r="AR79">
        <v>47.472000000000001</v>
      </c>
      <c r="AS79">
        <v>31.897382</v>
      </c>
      <c r="AT79">
        <v>13.737500000000001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2690.6261710000003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300</v>
      </c>
      <c r="L80">
        <v>365</v>
      </c>
      <c r="M80">
        <v>92</v>
      </c>
      <c r="N80">
        <v>118.125</v>
      </c>
      <c r="O80">
        <v>123.66562500000001</v>
      </c>
      <c r="P80">
        <v>139.31</v>
      </c>
      <c r="Q80">
        <v>11.1</v>
      </c>
      <c r="R80">
        <v>41.772399999999998</v>
      </c>
      <c r="S80">
        <v>14.12</v>
      </c>
      <c r="T80">
        <v>0</v>
      </c>
      <c r="U80">
        <v>418.77</v>
      </c>
      <c r="V80">
        <v>20.73</v>
      </c>
      <c r="W80">
        <v>42.49</v>
      </c>
      <c r="X80">
        <v>146.79990000000001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38.6616</v>
      </c>
      <c r="AH80">
        <v>154.69245000000001</v>
      </c>
      <c r="AI80">
        <v>49.774299999999997</v>
      </c>
      <c r="AJ80">
        <v>0</v>
      </c>
      <c r="AK80">
        <v>51.394500000000001</v>
      </c>
      <c r="AL80">
        <v>82.501999999999995</v>
      </c>
      <c r="AM80">
        <v>15.804048</v>
      </c>
      <c r="AN80">
        <v>1.01389</v>
      </c>
      <c r="AO80">
        <v>26.46</v>
      </c>
      <c r="AP80">
        <v>9.7355999999999998</v>
      </c>
      <c r="AQ80">
        <v>37.548000000000002</v>
      </c>
      <c r="AR80">
        <v>47.472000000000001</v>
      </c>
      <c r="AS80">
        <v>31.897382</v>
      </c>
      <c r="AT80">
        <v>13.737500000000001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2716.0532710000002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300</v>
      </c>
      <c r="L81">
        <v>365</v>
      </c>
      <c r="M81">
        <v>92</v>
      </c>
      <c r="N81">
        <v>118.125</v>
      </c>
      <c r="O81">
        <v>123.66562500000001</v>
      </c>
      <c r="P81">
        <v>139.31</v>
      </c>
      <c r="Q81">
        <v>11.1</v>
      </c>
      <c r="R81">
        <v>41.772399999999998</v>
      </c>
      <c r="S81">
        <v>14.12</v>
      </c>
      <c r="T81">
        <v>0</v>
      </c>
      <c r="U81">
        <v>418.77</v>
      </c>
      <c r="V81">
        <v>20.73</v>
      </c>
      <c r="W81">
        <v>42.49</v>
      </c>
      <c r="X81">
        <v>146.79990000000001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38.6616</v>
      </c>
      <c r="AH81">
        <v>154.69245000000001</v>
      </c>
      <c r="AI81">
        <v>49.774299999999997</v>
      </c>
      <c r="AJ81">
        <v>0</v>
      </c>
      <c r="AK81">
        <v>51.394500000000001</v>
      </c>
      <c r="AL81">
        <v>82.501999999999995</v>
      </c>
      <c r="AM81">
        <v>15.804048</v>
      </c>
      <c r="AN81">
        <v>1.01389</v>
      </c>
      <c r="AO81">
        <v>26.46</v>
      </c>
      <c r="AP81">
        <v>9.7355999999999998</v>
      </c>
      <c r="AQ81">
        <v>37.548000000000002</v>
      </c>
      <c r="AR81">
        <v>47.472000000000001</v>
      </c>
      <c r="AS81">
        <v>31.897382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2713.8552709999999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300</v>
      </c>
      <c r="L82">
        <v>365</v>
      </c>
      <c r="M82">
        <v>92</v>
      </c>
      <c r="N82">
        <v>118.125</v>
      </c>
      <c r="O82">
        <v>123.66562500000001</v>
      </c>
      <c r="P82">
        <v>139.31</v>
      </c>
      <c r="Q82">
        <v>11.1</v>
      </c>
      <c r="R82">
        <v>41.772399999999998</v>
      </c>
      <c r="S82">
        <v>14.12</v>
      </c>
      <c r="T82">
        <v>0</v>
      </c>
      <c r="U82">
        <v>418.77</v>
      </c>
      <c r="V82">
        <v>20.73</v>
      </c>
      <c r="W82">
        <v>42.49</v>
      </c>
      <c r="X82">
        <v>146.79990000000001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38.6616</v>
      </c>
      <c r="AH82">
        <v>154.69245000000001</v>
      </c>
      <c r="AI82">
        <v>49.774299999999997</v>
      </c>
      <c r="AJ82">
        <v>0</v>
      </c>
      <c r="AK82">
        <v>51.394500000000001</v>
      </c>
      <c r="AL82">
        <v>82.501999999999995</v>
      </c>
      <c r="AM82">
        <v>15.804048</v>
      </c>
      <c r="AN82">
        <v>1.01389</v>
      </c>
      <c r="AO82">
        <v>26.46</v>
      </c>
      <c r="AP82">
        <v>9.7355999999999998</v>
      </c>
      <c r="AQ82">
        <v>37.548000000000002</v>
      </c>
      <c r="AR82">
        <v>47.472000000000001</v>
      </c>
      <c r="AS82">
        <v>31.897382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2713.8552709999999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338.5</v>
      </c>
      <c r="L83">
        <v>380.24970000000002</v>
      </c>
      <c r="M83">
        <v>92</v>
      </c>
      <c r="N83">
        <v>118.125</v>
      </c>
      <c r="O83">
        <v>123.66562500000001</v>
      </c>
      <c r="P83">
        <v>139.31</v>
      </c>
      <c r="Q83">
        <v>14.500935</v>
      </c>
      <c r="R83">
        <v>41.772399999999998</v>
      </c>
      <c r="S83">
        <v>17.923100000000002</v>
      </c>
      <c r="T83">
        <v>0</v>
      </c>
      <c r="U83">
        <v>418.77</v>
      </c>
      <c r="V83">
        <v>20.73</v>
      </c>
      <c r="W83">
        <v>42.49</v>
      </c>
      <c r="X83">
        <v>146.79990000000001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38.6616</v>
      </c>
      <c r="AH83">
        <v>154.69245000000001</v>
      </c>
      <c r="AI83">
        <v>49.774299999999997</v>
      </c>
      <c r="AJ83">
        <v>0</v>
      </c>
      <c r="AK83">
        <v>51.394500000000001</v>
      </c>
      <c r="AL83">
        <v>82.501999999999995</v>
      </c>
      <c r="AM83">
        <v>15.804048</v>
      </c>
      <c r="AN83">
        <v>1.01389</v>
      </c>
      <c r="AO83">
        <v>26.46</v>
      </c>
      <c r="AP83">
        <v>9.7355999999999998</v>
      </c>
      <c r="AQ83">
        <v>37.548000000000002</v>
      </c>
      <c r="AR83">
        <v>47.472000000000001</v>
      </c>
      <c r="AS83">
        <v>31.897382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2774.809006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344.996261</v>
      </c>
      <c r="L84">
        <v>470.24970000000002</v>
      </c>
      <c r="M84">
        <v>92</v>
      </c>
      <c r="N84">
        <v>118.125</v>
      </c>
      <c r="O84">
        <v>123.66562500000001</v>
      </c>
      <c r="P84">
        <v>139.31</v>
      </c>
      <c r="Q84">
        <v>14.5381</v>
      </c>
      <c r="R84">
        <v>41.772399999999998</v>
      </c>
      <c r="S84">
        <v>17.923100000000002</v>
      </c>
      <c r="T84">
        <v>0</v>
      </c>
      <c r="U84">
        <v>418.77</v>
      </c>
      <c r="V84">
        <v>20.73</v>
      </c>
      <c r="W84">
        <v>42.49</v>
      </c>
      <c r="X84">
        <v>146.79990000000001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38.6616</v>
      </c>
      <c r="AH84">
        <v>154.69245000000001</v>
      </c>
      <c r="AI84">
        <v>49.774299999999997</v>
      </c>
      <c r="AJ84">
        <v>0</v>
      </c>
      <c r="AK84">
        <v>51.394500000000001</v>
      </c>
      <c r="AL84">
        <v>82.501999999999995</v>
      </c>
      <c r="AM84">
        <v>15.804048</v>
      </c>
      <c r="AN84">
        <v>1.01389</v>
      </c>
      <c r="AO84">
        <v>26.46</v>
      </c>
      <c r="AP84">
        <v>9.7355999999999998</v>
      </c>
      <c r="AQ84">
        <v>37.548000000000002</v>
      </c>
      <c r="AR84">
        <v>47.472000000000001</v>
      </c>
      <c r="AS84">
        <v>31.897382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2871.3424319999999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354.40626099999997</v>
      </c>
      <c r="L85">
        <v>470.24970000000002</v>
      </c>
      <c r="M85">
        <v>92</v>
      </c>
      <c r="N85">
        <v>118.125</v>
      </c>
      <c r="O85">
        <v>123.66562500000001</v>
      </c>
      <c r="P85">
        <v>139.31</v>
      </c>
      <c r="Q85">
        <v>21.1067</v>
      </c>
      <c r="R85">
        <v>41.772399999999998</v>
      </c>
      <c r="S85">
        <v>26.019600000000001</v>
      </c>
      <c r="T85">
        <v>0</v>
      </c>
      <c r="U85">
        <v>418.77</v>
      </c>
      <c r="V85">
        <v>20.73</v>
      </c>
      <c r="W85">
        <v>42.49</v>
      </c>
      <c r="X85">
        <v>146.79990000000001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38.6616</v>
      </c>
      <c r="AH85">
        <v>154.69245000000001</v>
      </c>
      <c r="AI85">
        <v>45.828000000000003</v>
      </c>
      <c r="AJ85">
        <v>0</v>
      </c>
      <c r="AK85">
        <v>51.394500000000001</v>
      </c>
      <c r="AL85">
        <v>82.501999999999995</v>
      </c>
      <c r="AM85">
        <v>15.804048</v>
      </c>
      <c r="AN85">
        <v>1.01389</v>
      </c>
      <c r="AO85">
        <v>26.46</v>
      </c>
      <c r="AP85">
        <v>9.7355999999999998</v>
      </c>
      <c r="AQ85">
        <v>37.548000000000002</v>
      </c>
      <c r="AR85">
        <v>47.472000000000001</v>
      </c>
      <c r="AS85">
        <v>31.897382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2891.4712320000003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354.40626099999997</v>
      </c>
      <c r="L86">
        <v>480.24970000000002</v>
      </c>
      <c r="M86">
        <v>92</v>
      </c>
      <c r="N86">
        <v>118.125</v>
      </c>
      <c r="O86">
        <v>123.66562500000001</v>
      </c>
      <c r="P86">
        <v>139.31</v>
      </c>
      <c r="Q86">
        <v>21.1067</v>
      </c>
      <c r="R86">
        <v>41.772399999999998</v>
      </c>
      <c r="S86">
        <v>26.019600000000001</v>
      </c>
      <c r="T86">
        <v>0</v>
      </c>
      <c r="U86">
        <v>418.77</v>
      </c>
      <c r="V86">
        <v>20.73</v>
      </c>
      <c r="W86">
        <v>42.49</v>
      </c>
      <c r="X86">
        <v>146.79990000000001</v>
      </c>
      <c r="Y86">
        <v>0</v>
      </c>
      <c r="Z86">
        <v>13.1076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38.6616</v>
      </c>
      <c r="AH86">
        <v>152.94049999999999</v>
      </c>
      <c r="AI86">
        <v>45.828000000000003</v>
      </c>
      <c r="AJ86">
        <v>0</v>
      </c>
      <c r="AK86">
        <v>51.394500000000001</v>
      </c>
      <c r="AL86">
        <v>82.501999999999995</v>
      </c>
      <c r="AM86">
        <v>15.804048</v>
      </c>
      <c r="AN86">
        <v>1.01389</v>
      </c>
      <c r="AO86">
        <v>26.46</v>
      </c>
      <c r="AP86">
        <v>9.7355999999999998</v>
      </c>
      <c r="AQ86">
        <v>36.792000000000002</v>
      </c>
      <c r="AR86">
        <v>47.472000000000001</v>
      </c>
      <c r="AS86">
        <v>31.897382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2889.845722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354.40626099999997</v>
      </c>
      <c r="L87">
        <v>591.17769999999996</v>
      </c>
      <c r="M87">
        <v>92</v>
      </c>
      <c r="N87">
        <v>118.125</v>
      </c>
      <c r="O87">
        <v>123.66562500000001</v>
      </c>
      <c r="P87">
        <v>139.31</v>
      </c>
      <c r="Q87">
        <v>21.1067</v>
      </c>
      <c r="R87">
        <v>41.772399999999998</v>
      </c>
      <c r="S87">
        <v>26.019600000000001</v>
      </c>
      <c r="T87">
        <v>0</v>
      </c>
      <c r="U87">
        <v>418.77</v>
      </c>
      <c r="V87">
        <v>20.73</v>
      </c>
      <c r="W87">
        <v>42.49</v>
      </c>
      <c r="X87">
        <v>146.79990000000001</v>
      </c>
      <c r="Y87">
        <v>0</v>
      </c>
      <c r="Z87">
        <v>13.1076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38.6616</v>
      </c>
      <c r="AH87">
        <v>152.94049999999999</v>
      </c>
      <c r="AI87">
        <v>45.828000000000003</v>
      </c>
      <c r="AJ87">
        <v>0</v>
      </c>
      <c r="AK87">
        <v>51.394500000000001</v>
      </c>
      <c r="AL87">
        <v>82.501999999999995</v>
      </c>
      <c r="AM87">
        <v>15.804048</v>
      </c>
      <c r="AN87">
        <v>1.01389</v>
      </c>
      <c r="AO87">
        <v>26.46</v>
      </c>
      <c r="AP87">
        <v>9.7355999999999998</v>
      </c>
      <c r="AQ87">
        <v>36.792000000000002</v>
      </c>
      <c r="AR87">
        <v>47.472000000000001</v>
      </c>
      <c r="AS87">
        <v>31.897382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3000.7737219999999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354.40626099999997</v>
      </c>
      <c r="L88">
        <v>591.17769999999996</v>
      </c>
      <c r="M88">
        <v>92</v>
      </c>
      <c r="N88">
        <v>118.125</v>
      </c>
      <c r="O88">
        <v>123.66562500000001</v>
      </c>
      <c r="P88">
        <v>139.31</v>
      </c>
      <c r="Q88">
        <v>21.1067</v>
      </c>
      <c r="R88">
        <v>41.772399999999998</v>
      </c>
      <c r="S88">
        <v>26.019600000000001</v>
      </c>
      <c r="T88">
        <v>0</v>
      </c>
      <c r="U88">
        <v>418.77</v>
      </c>
      <c r="V88">
        <v>20.73</v>
      </c>
      <c r="W88">
        <v>42.49</v>
      </c>
      <c r="X88">
        <v>146.79990000000001</v>
      </c>
      <c r="Y88">
        <v>0</v>
      </c>
      <c r="Z88">
        <v>13.1076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38.6616</v>
      </c>
      <c r="AH88">
        <v>152.94049999999999</v>
      </c>
      <c r="AI88">
        <v>45.828000000000003</v>
      </c>
      <c r="AJ88">
        <v>0</v>
      </c>
      <c r="AK88">
        <v>51.394500000000001</v>
      </c>
      <c r="AL88">
        <v>82.501999999999995</v>
      </c>
      <c r="AM88">
        <v>15.804048</v>
      </c>
      <c r="AN88">
        <v>1.01389</v>
      </c>
      <c r="AO88">
        <v>26.46</v>
      </c>
      <c r="AP88">
        <v>9.7355999999999998</v>
      </c>
      <c r="AQ88">
        <v>36.792000000000002</v>
      </c>
      <c r="AR88">
        <v>47.472000000000001</v>
      </c>
      <c r="AS88">
        <v>31.897382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3000.7737219999999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379.40626099999997</v>
      </c>
      <c r="L89">
        <v>585.58309999999994</v>
      </c>
      <c r="M89">
        <v>92</v>
      </c>
      <c r="N89">
        <v>118.125</v>
      </c>
      <c r="O89">
        <v>123.66562500000001</v>
      </c>
      <c r="P89">
        <v>139.31</v>
      </c>
      <c r="Q89">
        <v>21.1067</v>
      </c>
      <c r="R89">
        <v>41.772399999999998</v>
      </c>
      <c r="S89">
        <v>26.019600000000001</v>
      </c>
      <c r="T89">
        <v>0</v>
      </c>
      <c r="U89">
        <v>418.77</v>
      </c>
      <c r="V89">
        <v>20.73</v>
      </c>
      <c r="W89">
        <v>42.49</v>
      </c>
      <c r="X89">
        <v>146.79990000000001</v>
      </c>
      <c r="Y89">
        <v>0</v>
      </c>
      <c r="Z89">
        <v>13.1076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38.6616</v>
      </c>
      <c r="AH89">
        <v>152.94049999999999</v>
      </c>
      <c r="AI89">
        <v>45.828000000000003</v>
      </c>
      <c r="AJ89">
        <v>0</v>
      </c>
      <c r="AK89">
        <v>51.394500000000001</v>
      </c>
      <c r="AL89">
        <v>82.501999999999995</v>
      </c>
      <c r="AM89">
        <v>15.804048</v>
      </c>
      <c r="AN89">
        <v>1.01389</v>
      </c>
      <c r="AO89">
        <v>27.93</v>
      </c>
      <c r="AP89">
        <v>9.7355999999999998</v>
      </c>
      <c r="AQ89">
        <v>36.792000000000002</v>
      </c>
      <c r="AR89">
        <v>47.472000000000001</v>
      </c>
      <c r="AS89">
        <v>31.897382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3021.6491219999998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379.40626099999997</v>
      </c>
      <c r="L90">
        <v>585.58309999999994</v>
      </c>
      <c r="M90">
        <v>92</v>
      </c>
      <c r="N90">
        <v>118.125</v>
      </c>
      <c r="O90">
        <v>123.66562500000001</v>
      </c>
      <c r="P90">
        <v>139.31</v>
      </c>
      <c r="Q90">
        <v>21.1067</v>
      </c>
      <c r="R90">
        <v>41.772399999999998</v>
      </c>
      <c r="S90">
        <v>26.019600000000001</v>
      </c>
      <c r="T90">
        <v>0</v>
      </c>
      <c r="U90">
        <v>418.77</v>
      </c>
      <c r="V90">
        <v>20.73</v>
      </c>
      <c r="W90">
        <v>42.49</v>
      </c>
      <c r="X90">
        <v>146.79990000000001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38.6616</v>
      </c>
      <c r="AH90">
        <v>154.69245000000001</v>
      </c>
      <c r="AI90">
        <v>45.828000000000003</v>
      </c>
      <c r="AJ90">
        <v>0</v>
      </c>
      <c r="AK90">
        <v>51.394500000000001</v>
      </c>
      <c r="AL90">
        <v>82.501999999999995</v>
      </c>
      <c r="AM90">
        <v>15.804048</v>
      </c>
      <c r="AN90">
        <v>1.01389</v>
      </c>
      <c r="AO90">
        <v>27.93</v>
      </c>
      <c r="AP90">
        <v>10.504200000000001</v>
      </c>
      <c r="AQ90">
        <v>36.792000000000002</v>
      </c>
      <c r="AR90">
        <v>47.472000000000001</v>
      </c>
      <c r="AS90">
        <v>31.897382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3041.0766319999998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379.40626099999997</v>
      </c>
      <c r="L91">
        <v>653.135267</v>
      </c>
      <c r="M91">
        <v>92</v>
      </c>
      <c r="N91">
        <v>118.125</v>
      </c>
      <c r="O91">
        <v>123.66562500000001</v>
      </c>
      <c r="P91">
        <v>139.31</v>
      </c>
      <c r="Q91">
        <v>19.414000000000001</v>
      </c>
      <c r="R91">
        <v>41.772399999999998</v>
      </c>
      <c r="S91">
        <v>24.858000000000001</v>
      </c>
      <c r="T91">
        <v>0</v>
      </c>
      <c r="U91">
        <v>418.77</v>
      </c>
      <c r="V91">
        <v>20.73</v>
      </c>
      <c r="W91">
        <v>40.061999999999998</v>
      </c>
      <c r="X91">
        <v>146.79990000000001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38.6616</v>
      </c>
      <c r="AH91">
        <v>154.69245000000001</v>
      </c>
      <c r="AI91">
        <v>45.828000000000003</v>
      </c>
      <c r="AJ91">
        <v>0</v>
      </c>
      <c r="AK91">
        <v>51.394500000000001</v>
      </c>
      <c r="AL91">
        <v>82.501999999999995</v>
      </c>
      <c r="AM91">
        <v>15.804048</v>
      </c>
      <c r="AN91">
        <v>1.01389</v>
      </c>
      <c r="AO91">
        <v>27.93</v>
      </c>
      <c r="AP91">
        <v>10.504200000000001</v>
      </c>
      <c r="AQ91">
        <v>36.792000000000002</v>
      </c>
      <c r="AR91">
        <v>47.472000000000001</v>
      </c>
      <c r="AS91">
        <v>31.897382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3103.3464989999993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379.40626099999997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</v>
      </c>
      <c r="Q92">
        <v>19.414000000000001</v>
      </c>
      <c r="R92">
        <v>41.772399999999998</v>
      </c>
      <c r="S92">
        <v>24.858000000000001</v>
      </c>
      <c r="T92">
        <v>0</v>
      </c>
      <c r="U92">
        <v>418.77</v>
      </c>
      <c r="V92">
        <v>20.73</v>
      </c>
      <c r="W92">
        <v>40.061999999999998</v>
      </c>
      <c r="X92">
        <v>146.79990000000001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38.6616</v>
      </c>
      <c r="AH92">
        <v>154.69245000000001</v>
      </c>
      <c r="AI92">
        <v>45.828000000000003</v>
      </c>
      <c r="AJ92">
        <v>0</v>
      </c>
      <c r="AK92">
        <v>51.394500000000001</v>
      </c>
      <c r="AL92">
        <v>82.501999999999995</v>
      </c>
      <c r="AM92">
        <v>15.804048</v>
      </c>
      <c r="AN92">
        <v>1.01389</v>
      </c>
      <c r="AO92">
        <v>27.93</v>
      </c>
      <c r="AP92">
        <v>10.504200000000001</v>
      </c>
      <c r="AQ92">
        <v>36.792000000000002</v>
      </c>
      <c r="AR92">
        <v>47.472000000000001</v>
      </c>
      <c r="AS92">
        <v>31.897382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3103.3637319999993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379.40626099999997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</v>
      </c>
      <c r="Q93">
        <v>19.414000000000001</v>
      </c>
      <c r="R93">
        <v>41.772399999999998</v>
      </c>
      <c r="S93">
        <v>24.1675</v>
      </c>
      <c r="T93">
        <v>0</v>
      </c>
      <c r="U93">
        <v>418.77</v>
      </c>
      <c r="V93">
        <v>20.73</v>
      </c>
      <c r="W93">
        <v>40.061999999999998</v>
      </c>
      <c r="X93">
        <v>146.79990000000001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38.6616</v>
      </c>
      <c r="AH93">
        <v>154.69245000000001</v>
      </c>
      <c r="AI93">
        <v>35.643999999999998</v>
      </c>
      <c r="AJ93">
        <v>0</v>
      </c>
      <c r="AK93">
        <v>51.394500000000001</v>
      </c>
      <c r="AL93">
        <v>82.501999999999995</v>
      </c>
      <c r="AM93">
        <v>15.804048</v>
      </c>
      <c r="AN93">
        <v>1.01389</v>
      </c>
      <c r="AO93">
        <v>28.518000000000001</v>
      </c>
      <c r="AP93">
        <v>10.504200000000001</v>
      </c>
      <c r="AQ93">
        <v>36.792000000000002</v>
      </c>
      <c r="AR93">
        <v>47.472000000000001</v>
      </c>
      <c r="AS93">
        <v>31.897382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3093.0772319999996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379.40626099999997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</v>
      </c>
      <c r="Q94">
        <v>19.414000000000001</v>
      </c>
      <c r="R94">
        <v>41.772399999999998</v>
      </c>
      <c r="S94">
        <v>24.1675</v>
      </c>
      <c r="T94">
        <v>0</v>
      </c>
      <c r="U94">
        <v>418.77</v>
      </c>
      <c r="V94">
        <v>20.73</v>
      </c>
      <c r="W94">
        <v>40.061999999999998</v>
      </c>
      <c r="X94">
        <v>146.79990000000001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38.6616</v>
      </c>
      <c r="AH94">
        <v>154.69245000000001</v>
      </c>
      <c r="AI94">
        <v>35.643999999999998</v>
      </c>
      <c r="AJ94">
        <v>0</v>
      </c>
      <c r="AK94">
        <v>51.394500000000001</v>
      </c>
      <c r="AL94">
        <v>82.501999999999995</v>
      </c>
      <c r="AM94">
        <v>15.804048</v>
      </c>
      <c r="AN94">
        <v>1.01389</v>
      </c>
      <c r="AO94">
        <v>28.518000000000001</v>
      </c>
      <c r="AP94">
        <v>10.504200000000001</v>
      </c>
      <c r="AQ94">
        <v>36.792000000000002</v>
      </c>
      <c r="AR94">
        <v>47.472000000000001</v>
      </c>
      <c r="AS94">
        <v>31.897382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3093.0772319999996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379.40626099999997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</v>
      </c>
      <c r="Q95">
        <v>19.414000000000001</v>
      </c>
      <c r="R95">
        <v>41.772399999999998</v>
      </c>
      <c r="S95">
        <v>24.1675</v>
      </c>
      <c r="T95">
        <v>0</v>
      </c>
      <c r="U95">
        <v>418.77</v>
      </c>
      <c r="V95">
        <v>20.73</v>
      </c>
      <c r="W95">
        <v>40.061999999999998</v>
      </c>
      <c r="X95">
        <v>146.79990000000001</v>
      </c>
      <c r="Y95">
        <v>0</v>
      </c>
      <c r="Z95">
        <v>19.6614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38.6616</v>
      </c>
      <c r="AH95">
        <v>152.94049999999999</v>
      </c>
      <c r="AI95">
        <v>35.643999999999998</v>
      </c>
      <c r="AJ95">
        <v>0</v>
      </c>
      <c r="AK95">
        <v>51.394500000000001</v>
      </c>
      <c r="AL95">
        <v>82.501999999999995</v>
      </c>
      <c r="AM95">
        <v>15.804048</v>
      </c>
      <c r="AN95">
        <v>1.01389</v>
      </c>
      <c r="AO95">
        <v>28.518000000000001</v>
      </c>
      <c r="AP95">
        <v>10.504200000000001</v>
      </c>
      <c r="AQ95">
        <v>36.792000000000002</v>
      </c>
      <c r="AR95">
        <v>47.472000000000001</v>
      </c>
      <c r="AS95">
        <v>31.897382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3081.4651219999996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379.40626099999997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</v>
      </c>
      <c r="Q96">
        <v>19.414000000000001</v>
      </c>
      <c r="R96">
        <v>41.772399999999998</v>
      </c>
      <c r="S96">
        <v>24.1675</v>
      </c>
      <c r="T96">
        <v>0</v>
      </c>
      <c r="U96">
        <v>418.77</v>
      </c>
      <c r="V96">
        <v>20.73</v>
      </c>
      <c r="W96">
        <v>40.061999999999998</v>
      </c>
      <c r="X96">
        <v>146.79990000000001</v>
      </c>
      <c r="Y96">
        <v>0</v>
      </c>
      <c r="Z96">
        <v>19.6614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38.6616</v>
      </c>
      <c r="AH96">
        <v>152.94049999999999</v>
      </c>
      <c r="AI96">
        <v>35.643999999999998</v>
      </c>
      <c r="AJ96">
        <v>0</v>
      </c>
      <c r="AK96">
        <v>51.394500000000001</v>
      </c>
      <c r="AL96">
        <v>82.501999999999995</v>
      </c>
      <c r="AM96">
        <v>15.804048</v>
      </c>
      <c r="AN96">
        <v>1.01389</v>
      </c>
      <c r="AO96">
        <v>28.518000000000001</v>
      </c>
      <c r="AP96">
        <v>10.504200000000001</v>
      </c>
      <c r="AQ96">
        <v>36.792000000000002</v>
      </c>
      <c r="AR96">
        <v>47.472000000000001</v>
      </c>
      <c r="AS96">
        <v>31.897382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3080.9721219999997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379.40626099999997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</v>
      </c>
      <c r="Q97">
        <v>19.414000000000001</v>
      </c>
      <c r="R97">
        <v>41.772399999999998</v>
      </c>
      <c r="S97">
        <v>24.1675</v>
      </c>
      <c r="T97">
        <v>0</v>
      </c>
      <c r="U97">
        <v>418.77</v>
      </c>
      <c r="V97">
        <v>20.73</v>
      </c>
      <c r="W97">
        <v>37.634</v>
      </c>
      <c r="X97">
        <v>146.79990000000001</v>
      </c>
      <c r="Y97">
        <v>0</v>
      </c>
      <c r="Z97">
        <v>19.6614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38.6616</v>
      </c>
      <c r="AH97">
        <v>152.94049999999999</v>
      </c>
      <c r="AI97">
        <v>31.824999999999999</v>
      </c>
      <c r="AJ97">
        <v>0</v>
      </c>
      <c r="AK97">
        <v>51.394500000000001</v>
      </c>
      <c r="AL97">
        <v>82.501999999999995</v>
      </c>
      <c r="AM97">
        <v>15.804048</v>
      </c>
      <c r="AN97">
        <v>1.01389</v>
      </c>
      <c r="AO97">
        <v>28.518000000000001</v>
      </c>
      <c r="AP97">
        <v>10.504200000000001</v>
      </c>
      <c r="AQ97">
        <v>36.792000000000002</v>
      </c>
      <c r="AR97">
        <v>47.472000000000001</v>
      </c>
      <c r="AS97">
        <v>31.897382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3074.7251219999994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379.40626099999997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</v>
      </c>
      <c r="Q98">
        <v>19.414000000000001</v>
      </c>
      <c r="R98">
        <v>41.772399999999998</v>
      </c>
      <c r="S98">
        <v>24.1675</v>
      </c>
      <c r="T98">
        <v>0</v>
      </c>
      <c r="U98">
        <v>418.77</v>
      </c>
      <c r="V98">
        <v>20.73</v>
      </c>
      <c r="W98">
        <v>37.634</v>
      </c>
      <c r="X98">
        <v>146.79990000000001</v>
      </c>
      <c r="Y98">
        <v>0</v>
      </c>
      <c r="Z98">
        <v>19.6614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38.6616</v>
      </c>
      <c r="AH98">
        <v>152.94049999999999</v>
      </c>
      <c r="AI98">
        <v>31.824999999999999</v>
      </c>
      <c r="AJ98">
        <v>0</v>
      </c>
      <c r="AK98">
        <v>51.394500000000001</v>
      </c>
      <c r="AL98">
        <v>82.501999999999995</v>
      </c>
      <c r="AM98">
        <v>15.804048</v>
      </c>
      <c r="AN98">
        <v>1.01389</v>
      </c>
      <c r="AO98">
        <v>28.518000000000001</v>
      </c>
      <c r="AP98">
        <v>10.504200000000001</v>
      </c>
      <c r="AQ98">
        <v>36.792000000000002</v>
      </c>
      <c r="AR98">
        <v>47.472000000000001</v>
      </c>
      <c r="AS98">
        <v>31.897382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3074.7251219999994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5.8388274162499982</v>
      </c>
      <c r="L99">
        <f t="shared" si="2"/>
        <v>8.4920265965000006</v>
      </c>
      <c r="M99">
        <f t="shared" si="2"/>
        <v>2.1066767999999993</v>
      </c>
      <c r="N99">
        <f t="shared" si="2"/>
        <v>2.7791956402500002</v>
      </c>
      <c r="O99">
        <f t="shared" si="2"/>
        <v>2.8828635279999966</v>
      </c>
      <c r="P99">
        <f t="shared" si="2"/>
        <v>3.3246484499999975</v>
      </c>
      <c r="Q99">
        <f t="shared" si="2"/>
        <v>0.27204840000000019</v>
      </c>
      <c r="R99">
        <f t="shared" si="2"/>
        <v>0.78847249999999836</v>
      </c>
      <c r="S99">
        <f t="shared" si="2"/>
        <v>0.39774509225000004</v>
      </c>
      <c r="T99">
        <f t="shared" si="2"/>
        <v>0</v>
      </c>
      <c r="U99">
        <f t="shared" si="2"/>
        <v>10.029020799999991</v>
      </c>
      <c r="V99">
        <f t="shared" si="2"/>
        <v>0.35273032949999994</v>
      </c>
      <c r="W99">
        <f t="shared" si="2"/>
        <v>0.79809859999999866</v>
      </c>
      <c r="X99">
        <f t="shared" si="2"/>
        <v>3.0003738375000002</v>
      </c>
      <c r="Y99">
        <f t="shared" si="2"/>
        <v>0</v>
      </c>
      <c r="Z99">
        <f t="shared" si="2"/>
        <v>0.33915915000000002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1.1864773440000005</v>
      </c>
      <c r="AF99">
        <f t="shared" si="2"/>
        <v>0.18093099999999981</v>
      </c>
      <c r="AG99">
        <f t="shared" si="2"/>
        <v>0.92787839999999844</v>
      </c>
      <c r="AH99">
        <f t="shared" si="2"/>
        <v>3.6758278500000041</v>
      </c>
      <c r="AI99">
        <f t="shared" si="2"/>
        <v>0.60747305399999996</v>
      </c>
      <c r="AJ99">
        <f t="shared" si="2"/>
        <v>0</v>
      </c>
      <c r="AK99">
        <f t="shared" si="2"/>
        <v>1.2334680000000007</v>
      </c>
      <c r="AL99">
        <f t="shared" si="2"/>
        <v>1.979234600000005</v>
      </c>
      <c r="AM99">
        <f t="shared" si="2"/>
        <v>0.19994333499999992</v>
      </c>
      <c r="AN99">
        <f t="shared" si="2"/>
        <v>2.4333360000000057E-2</v>
      </c>
      <c r="AO99">
        <f t="shared" si="2"/>
        <v>0.66840900000000047</v>
      </c>
      <c r="AP99">
        <f t="shared" si="2"/>
        <v>0.25978680000000032</v>
      </c>
      <c r="AQ99">
        <f t="shared" si="2"/>
        <v>0.285138</v>
      </c>
      <c r="AR99">
        <f t="shared" si="2"/>
        <v>1.1525760000000009</v>
      </c>
      <c r="AS99">
        <f t="shared" si="2"/>
        <v>0.76669942200000174</v>
      </c>
      <c r="AT99">
        <f t="shared" si="2"/>
        <v>0.34467929525000007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1.9357449999999998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60.392956520499993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6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345.001261</v>
      </c>
      <c r="L3">
        <v>522.96171000000004</v>
      </c>
      <c r="M3">
        <v>89.055999999999997</v>
      </c>
      <c r="N3">
        <v>114.345</v>
      </c>
      <c r="O3">
        <v>119.708325</v>
      </c>
      <c r="P3">
        <v>134.85208</v>
      </c>
      <c r="Q3">
        <v>19.898208</v>
      </c>
      <c r="R3">
        <v>41.033617</v>
      </c>
      <c r="S3">
        <v>25.545617</v>
      </c>
      <c r="T3">
        <v>0</v>
      </c>
      <c r="U3">
        <v>402.93</v>
      </c>
      <c r="V3">
        <v>17.559843000000001</v>
      </c>
      <c r="W3">
        <v>41.130319999999998</v>
      </c>
      <c r="X3">
        <v>142.79512500000001</v>
      </c>
      <c r="Y3">
        <v>0</v>
      </c>
      <c r="Z3">
        <v>12.688157</v>
      </c>
      <c r="AA3">
        <v>41.294879999999999</v>
      </c>
      <c r="AB3">
        <v>38.245795999999999</v>
      </c>
      <c r="AC3">
        <v>28.474243000000001</v>
      </c>
      <c r="AD3">
        <v>35.420766</v>
      </c>
      <c r="AE3">
        <v>47.854585999999998</v>
      </c>
      <c r="AF3">
        <v>7.6355839999999997</v>
      </c>
      <c r="AG3">
        <v>37.424429000000003</v>
      </c>
      <c r="AH3">
        <v>148.046404</v>
      </c>
      <c r="AI3">
        <v>18.48396</v>
      </c>
      <c r="AJ3">
        <v>0</v>
      </c>
      <c r="AK3">
        <v>49.749876</v>
      </c>
      <c r="AL3">
        <v>82.224050000000005</v>
      </c>
      <c r="AM3">
        <v>15.298318</v>
      </c>
      <c r="AN3">
        <v>0.98144600000000004</v>
      </c>
      <c r="AO3">
        <v>27.605423999999999</v>
      </c>
      <c r="AP3">
        <v>8.0600520000000007</v>
      </c>
      <c r="AQ3">
        <v>35.614655999999997</v>
      </c>
      <c r="AR3">
        <v>45.952896000000003</v>
      </c>
      <c r="AS3">
        <v>31.251685999999999</v>
      </c>
      <c r="AT3">
        <v>15.53758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87.12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2831.7818950000005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345.001261</v>
      </c>
      <c r="L4">
        <v>522.96171000000004</v>
      </c>
      <c r="M4">
        <v>89.055999999999997</v>
      </c>
      <c r="N4">
        <v>114.345</v>
      </c>
      <c r="O4">
        <v>119.708325</v>
      </c>
      <c r="P4">
        <v>134.85208</v>
      </c>
      <c r="Q4">
        <v>19.898208</v>
      </c>
      <c r="R4">
        <v>41.033617</v>
      </c>
      <c r="S4">
        <v>25.545617</v>
      </c>
      <c r="T4">
        <v>0</v>
      </c>
      <c r="U4">
        <v>402.93</v>
      </c>
      <c r="V4">
        <v>17.559843000000001</v>
      </c>
      <c r="W4">
        <v>41.130319999999998</v>
      </c>
      <c r="X4">
        <v>142.79512500000001</v>
      </c>
      <c r="Y4">
        <v>0</v>
      </c>
      <c r="Z4">
        <v>12.688157</v>
      </c>
      <c r="AA4">
        <v>41.294879999999999</v>
      </c>
      <c r="AB4">
        <v>38.245795999999999</v>
      </c>
      <c r="AC4">
        <v>28.474243000000001</v>
      </c>
      <c r="AD4">
        <v>35.420766</v>
      </c>
      <c r="AE4">
        <v>47.854585999999998</v>
      </c>
      <c r="AF4">
        <v>7.6355839999999997</v>
      </c>
      <c r="AG4">
        <v>37.424429000000003</v>
      </c>
      <c r="AH4">
        <v>148.046404</v>
      </c>
      <c r="AI4">
        <v>18.48396</v>
      </c>
      <c r="AJ4">
        <v>0</v>
      </c>
      <c r="AK4">
        <v>49.749876</v>
      </c>
      <c r="AL4">
        <v>82.224050000000005</v>
      </c>
      <c r="AM4">
        <v>15.298318</v>
      </c>
      <c r="AN4">
        <v>0.98144600000000004</v>
      </c>
      <c r="AO4">
        <v>27.605423999999999</v>
      </c>
      <c r="AP4">
        <v>8.0600520000000007</v>
      </c>
      <c r="AQ4">
        <v>35.614655999999997</v>
      </c>
      <c r="AR4">
        <v>45.952896000000003</v>
      </c>
      <c r="AS4">
        <v>31.251685999999999</v>
      </c>
      <c r="AT4">
        <v>13.382581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84.22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2826.7268960000001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345.001261</v>
      </c>
      <c r="L5">
        <v>522.96171000000004</v>
      </c>
      <c r="M5">
        <v>89.055999999999997</v>
      </c>
      <c r="N5">
        <v>114.345</v>
      </c>
      <c r="O5">
        <v>119.708325</v>
      </c>
      <c r="P5">
        <v>134.85208</v>
      </c>
      <c r="Q5">
        <v>19.898208</v>
      </c>
      <c r="R5">
        <v>41.033617</v>
      </c>
      <c r="S5">
        <v>25.545617</v>
      </c>
      <c r="T5">
        <v>0</v>
      </c>
      <c r="U5">
        <v>402.93</v>
      </c>
      <c r="V5">
        <v>17.559843000000001</v>
      </c>
      <c r="W5">
        <v>41.130319999999998</v>
      </c>
      <c r="X5">
        <v>142.79512500000001</v>
      </c>
      <c r="Y5">
        <v>0</v>
      </c>
      <c r="Z5">
        <v>12.688157</v>
      </c>
      <c r="AA5">
        <v>41.294879999999999</v>
      </c>
      <c r="AB5">
        <v>38.245795999999999</v>
      </c>
      <c r="AC5">
        <v>28.474243000000001</v>
      </c>
      <c r="AD5">
        <v>35.420766</v>
      </c>
      <c r="AE5">
        <v>47.854585999999998</v>
      </c>
      <c r="AF5">
        <v>7.6355839999999997</v>
      </c>
      <c r="AG5">
        <v>37.424429000000003</v>
      </c>
      <c r="AH5">
        <v>148.046404</v>
      </c>
      <c r="AI5">
        <v>18.48396</v>
      </c>
      <c r="AJ5">
        <v>0</v>
      </c>
      <c r="AK5">
        <v>49.749876</v>
      </c>
      <c r="AL5">
        <v>82.224050000000005</v>
      </c>
      <c r="AM5">
        <v>15.298318</v>
      </c>
      <c r="AN5">
        <v>0.98144600000000004</v>
      </c>
      <c r="AO5">
        <v>27.605423999999999</v>
      </c>
      <c r="AP5">
        <v>8.0600520000000007</v>
      </c>
      <c r="AQ5">
        <v>26.710992000000001</v>
      </c>
      <c r="AR5">
        <v>45.952896000000003</v>
      </c>
      <c r="AS5">
        <v>31.251685999999999</v>
      </c>
      <c r="AT5">
        <v>12.861148999999999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82.28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2815.3618000000001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345.001261</v>
      </c>
      <c r="L6">
        <v>522.96171000000004</v>
      </c>
      <c r="M6">
        <v>89.055999999999997</v>
      </c>
      <c r="N6">
        <v>114.345</v>
      </c>
      <c r="O6">
        <v>119.708325</v>
      </c>
      <c r="P6">
        <v>134.85208</v>
      </c>
      <c r="Q6">
        <v>19.898208</v>
      </c>
      <c r="R6">
        <v>41.033617</v>
      </c>
      <c r="S6">
        <v>25.545617</v>
      </c>
      <c r="T6">
        <v>0</v>
      </c>
      <c r="U6">
        <v>402.93</v>
      </c>
      <c r="V6">
        <v>17.559843000000001</v>
      </c>
      <c r="W6">
        <v>41.130319999999998</v>
      </c>
      <c r="X6">
        <v>142.79512500000001</v>
      </c>
      <c r="Y6">
        <v>0</v>
      </c>
      <c r="Z6">
        <v>12.688157</v>
      </c>
      <c r="AA6">
        <v>41.294879999999999</v>
      </c>
      <c r="AB6">
        <v>38.245795999999999</v>
      </c>
      <c r="AC6">
        <v>28.474243000000001</v>
      </c>
      <c r="AD6">
        <v>35.420766</v>
      </c>
      <c r="AE6">
        <v>47.854585999999998</v>
      </c>
      <c r="AF6">
        <v>7.6355839999999997</v>
      </c>
      <c r="AG6">
        <v>37.424429000000003</v>
      </c>
      <c r="AH6">
        <v>148.046404</v>
      </c>
      <c r="AI6">
        <v>18.48396</v>
      </c>
      <c r="AJ6">
        <v>0</v>
      </c>
      <c r="AK6">
        <v>49.749876</v>
      </c>
      <c r="AL6">
        <v>82.224050000000005</v>
      </c>
      <c r="AM6">
        <v>15.298318</v>
      </c>
      <c r="AN6">
        <v>0.98144600000000004</v>
      </c>
      <c r="AO6">
        <v>27.605423999999999</v>
      </c>
      <c r="AP6">
        <v>8.0600520000000007</v>
      </c>
      <c r="AQ6">
        <v>26.710992000000001</v>
      </c>
      <c r="AR6">
        <v>45.952896000000003</v>
      </c>
      <c r="AS6">
        <v>31.251685999999999</v>
      </c>
      <c r="AT6">
        <v>13.587918999999999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79.38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2813.1885700000003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308.46870699999999</v>
      </c>
      <c r="L7">
        <v>455.20170999999999</v>
      </c>
      <c r="M7">
        <v>89.055999999999997</v>
      </c>
      <c r="N7">
        <v>114.345</v>
      </c>
      <c r="O7">
        <v>119.708325</v>
      </c>
      <c r="P7">
        <v>134.85208</v>
      </c>
      <c r="Q7">
        <v>17.795249999999999</v>
      </c>
      <c r="R7">
        <v>41.033617</v>
      </c>
      <c r="S7">
        <v>21.722608000000001</v>
      </c>
      <c r="T7">
        <v>0</v>
      </c>
      <c r="U7">
        <v>402.93</v>
      </c>
      <c r="V7">
        <v>17.559843000000001</v>
      </c>
      <c r="W7">
        <v>41.130319999999998</v>
      </c>
      <c r="X7">
        <v>142.79512500000001</v>
      </c>
      <c r="Y7">
        <v>0</v>
      </c>
      <c r="Z7">
        <v>12.688157</v>
      </c>
      <c r="AA7">
        <v>41.294879999999999</v>
      </c>
      <c r="AB7">
        <v>38.245795999999999</v>
      </c>
      <c r="AC7">
        <v>28.474243000000001</v>
      </c>
      <c r="AD7">
        <v>35.420766</v>
      </c>
      <c r="AE7">
        <v>47.854585999999998</v>
      </c>
      <c r="AF7">
        <v>5.7266880000000002</v>
      </c>
      <c r="AG7">
        <v>37.424429000000003</v>
      </c>
      <c r="AH7">
        <v>148.046404</v>
      </c>
      <c r="AI7">
        <v>18.48396</v>
      </c>
      <c r="AJ7">
        <v>0</v>
      </c>
      <c r="AK7">
        <v>49.749876</v>
      </c>
      <c r="AL7">
        <v>82.224050000000005</v>
      </c>
      <c r="AM7">
        <v>15.298318</v>
      </c>
      <c r="AN7">
        <v>0.98144600000000004</v>
      </c>
      <c r="AO7">
        <v>27.605423999999999</v>
      </c>
      <c r="AP7">
        <v>8.0600520000000007</v>
      </c>
      <c r="AQ7">
        <v>26.710992000000001</v>
      </c>
      <c r="AR7">
        <v>45.952896000000003</v>
      </c>
      <c r="AS7">
        <v>31.251685999999999</v>
      </c>
      <c r="AT7">
        <v>13.826421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77.44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2699.3596550000002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302.01600000000002</v>
      </c>
      <c r="L8">
        <v>455.20170999999999</v>
      </c>
      <c r="M8">
        <v>89.055999999999997</v>
      </c>
      <c r="N8">
        <v>114.345</v>
      </c>
      <c r="O8">
        <v>119.708325</v>
      </c>
      <c r="P8">
        <v>134.85208</v>
      </c>
      <c r="Q8">
        <v>14.355867999999999</v>
      </c>
      <c r="R8">
        <v>41.033617</v>
      </c>
      <c r="S8">
        <v>17.710629000000001</v>
      </c>
      <c r="T8">
        <v>0</v>
      </c>
      <c r="U8">
        <v>402.93</v>
      </c>
      <c r="V8">
        <v>17.559843000000001</v>
      </c>
      <c r="W8">
        <v>41.130319999999998</v>
      </c>
      <c r="X8">
        <v>142.79512500000001</v>
      </c>
      <c r="Y8">
        <v>0</v>
      </c>
      <c r="Z8">
        <v>12.688157</v>
      </c>
      <c r="AA8">
        <v>41.294879999999999</v>
      </c>
      <c r="AB8">
        <v>38.245795999999999</v>
      </c>
      <c r="AC8">
        <v>28.474243000000001</v>
      </c>
      <c r="AD8">
        <v>35.420766</v>
      </c>
      <c r="AE8">
        <v>47.854585999999998</v>
      </c>
      <c r="AF8">
        <v>5.7266880000000002</v>
      </c>
      <c r="AG8">
        <v>37.424429000000003</v>
      </c>
      <c r="AH8">
        <v>148.046404</v>
      </c>
      <c r="AI8">
        <v>18.48396</v>
      </c>
      <c r="AJ8">
        <v>0</v>
      </c>
      <c r="AK8">
        <v>49.749876</v>
      </c>
      <c r="AL8">
        <v>82.224050000000005</v>
      </c>
      <c r="AM8">
        <v>15.298318</v>
      </c>
      <c r="AN8">
        <v>0.98144600000000004</v>
      </c>
      <c r="AO8">
        <v>27.605423999999999</v>
      </c>
      <c r="AP8">
        <v>8.0600520000000007</v>
      </c>
      <c r="AQ8">
        <v>17.807327999999998</v>
      </c>
      <c r="AR8">
        <v>45.952896000000003</v>
      </c>
      <c r="AS8">
        <v>31.251685999999999</v>
      </c>
      <c r="AT8">
        <v>12.074396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76.47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2673.8298979999995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304.92</v>
      </c>
      <c r="L9">
        <v>416.48171000000002</v>
      </c>
      <c r="M9">
        <v>89.055999999999997</v>
      </c>
      <c r="N9">
        <v>114.345</v>
      </c>
      <c r="O9">
        <v>119.708325</v>
      </c>
      <c r="P9">
        <v>134.85208</v>
      </c>
      <c r="Q9">
        <v>13.79613</v>
      </c>
      <c r="R9">
        <v>41.033617</v>
      </c>
      <c r="S9">
        <v>17.708205</v>
      </c>
      <c r="T9">
        <v>0</v>
      </c>
      <c r="U9">
        <v>402.93</v>
      </c>
      <c r="V9">
        <v>17.559843000000001</v>
      </c>
      <c r="W9">
        <v>41.130319999999998</v>
      </c>
      <c r="X9">
        <v>142.79512500000001</v>
      </c>
      <c r="Y9">
        <v>0</v>
      </c>
      <c r="Z9">
        <v>12.688157</v>
      </c>
      <c r="AA9">
        <v>41.294879999999999</v>
      </c>
      <c r="AB9">
        <v>38.245795999999999</v>
      </c>
      <c r="AC9">
        <v>28.474243000000001</v>
      </c>
      <c r="AD9">
        <v>35.420766</v>
      </c>
      <c r="AE9">
        <v>47.854585999999998</v>
      </c>
      <c r="AF9">
        <v>5.7266880000000002</v>
      </c>
      <c r="AG9">
        <v>37.424429000000003</v>
      </c>
      <c r="AH9">
        <v>148.046404</v>
      </c>
      <c r="AI9">
        <v>18.48396</v>
      </c>
      <c r="AJ9">
        <v>0</v>
      </c>
      <c r="AK9">
        <v>49.749876</v>
      </c>
      <c r="AL9">
        <v>82.224050000000005</v>
      </c>
      <c r="AM9">
        <v>15.298318</v>
      </c>
      <c r="AN9">
        <v>0.98144600000000004</v>
      </c>
      <c r="AO9">
        <v>27.605423999999999</v>
      </c>
      <c r="AP9">
        <v>12.028078000000001</v>
      </c>
      <c r="AQ9">
        <v>17.807327999999998</v>
      </c>
      <c r="AR9">
        <v>45.952896000000003</v>
      </c>
      <c r="AS9">
        <v>31.251685999999999</v>
      </c>
      <c r="AT9">
        <v>12.274206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74.540000000000006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2639.6895719999998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271.7176</v>
      </c>
      <c r="L10">
        <v>416.48171000000002</v>
      </c>
      <c r="M10">
        <v>89.055999999999997</v>
      </c>
      <c r="N10">
        <v>114.345</v>
      </c>
      <c r="O10">
        <v>119.708325</v>
      </c>
      <c r="P10">
        <v>134.85208</v>
      </c>
      <c r="Q10">
        <v>13.79613</v>
      </c>
      <c r="R10">
        <v>41.033617</v>
      </c>
      <c r="S10">
        <v>17.708205</v>
      </c>
      <c r="T10">
        <v>0</v>
      </c>
      <c r="U10">
        <v>402.93</v>
      </c>
      <c r="V10">
        <v>17.559843000000001</v>
      </c>
      <c r="W10">
        <v>41.130319999999998</v>
      </c>
      <c r="X10">
        <v>142.79512500000001</v>
      </c>
      <c r="Y10">
        <v>0</v>
      </c>
      <c r="Z10">
        <v>12.688157</v>
      </c>
      <c r="AA10">
        <v>41.294879999999999</v>
      </c>
      <c r="AB10">
        <v>38.245795999999999</v>
      </c>
      <c r="AC10">
        <v>28.474243000000001</v>
      </c>
      <c r="AD10">
        <v>35.420766</v>
      </c>
      <c r="AE10">
        <v>47.854585999999998</v>
      </c>
      <c r="AF10">
        <v>5.7266880000000002</v>
      </c>
      <c r="AG10">
        <v>37.424429000000003</v>
      </c>
      <c r="AH10">
        <v>148.046404</v>
      </c>
      <c r="AI10">
        <v>18.48396</v>
      </c>
      <c r="AJ10">
        <v>0</v>
      </c>
      <c r="AK10">
        <v>49.749876</v>
      </c>
      <c r="AL10">
        <v>82.224050000000005</v>
      </c>
      <c r="AM10">
        <v>15.298318</v>
      </c>
      <c r="AN10">
        <v>0.98144600000000004</v>
      </c>
      <c r="AO10">
        <v>27.605423999999999</v>
      </c>
      <c r="AP10">
        <v>12.028078000000001</v>
      </c>
      <c r="AQ10">
        <v>17.807327999999998</v>
      </c>
      <c r="AR10">
        <v>50.227584</v>
      </c>
      <c r="AS10">
        <v>31.251685999999999</v>
      </c>
      <c r="AT10">
        <v>13.146841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72.599999999999994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2609.6944949999997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203.969751</v>
      </c>
      <c r="L11">
        <v>333.096362</v>
      </c>
      <c r="M11">
        <v>89.055999999999997</v>
      </c>
      <c r="N11">
        <v>114.345</v>
      </c>
      <c r="O11">
        <v>119.708325</v>
      </c>
      <c r="P11">
        <v>134.85208</v>
      </c>
      <c r="Q11">
        <v>7.8601599999999996</v>
      </c>
      <c r="R11">
        <v>33.828980000000001</v>
      </c>
      <c r="S11">
        <v>12.611875</v>
      </c>
      <c r="T11">
        <v>0</v>
      </c>
      <c r="U11">
        <v>402.93</v>
      </c>
      <c r="V11">
        <v>17.559616999999999</v>
      </c>
      <c r="W11">
        <v>33.713890999999997</v>
      </c>
      <c r="X11">
        <v>142.79512500000001</v>
      </c>
      <c r="Y11">
        <v>0</v>
      </c>
      <c r="Z11">
        <v>12.688157</v>
      </c>
      <c r="AA11">
        <v>41.294879999999999</v>
      </c>
      <c r="AB11">
        <v>38.245795999999999</v>
      </c>
      <c r="AC11">
        <v>28.474243000000001</v>
      </c>
      <c r="AD11">
        <v>35.420766</v>
      </c>
      <c r="AE11">
        <v>47.854585999999998</v>
      </c>
      <c r="AF11">
        <v>5.7266880000000002</v>
      </c>
      <c r="AG11">
        <v>37.424429000000003</v>
      </c>
      <c r="AH11">
        <v>148.046404</v>
      </c>
      <c r="AI11">
        <v>18.48396</v>
      </c>
      <c r="AJ11">
        <v>0</v>
      </c>
      <c r="AK11">
        <v>49.749876</v>
      </c>
      <c r="AL11">
        <v>82.224050000000005</v>
      </c>
      <c r="AM11">
        <v>15.298318</v>
      </c>
      <c r="AN11">
        <v>0.98144600000000004</v>
      </c>
      <c r="AO11">
        <v>27.605423999999999</v>
      </c>
      <c r="AP11">
        <v>12.028078000000001</v>
      </c>
      <c r="AQ11">
        <v>17.807327999999998</v>
      </c>
      <c r="AR11">
        <v>50.227584</v>
      </c>
      <c r="AS11">
        <v>31.251685999999999</v>
      </c>
      <c r="AT11">
        <v>13.931649999999999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71.63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2432.722514999999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178.59864400000001</v>
      </c>
      <c r="L12">
        <v>332.024</v>
      </c>
      <c r="M12">
        <v>89.055999999999997</v>
      </c>
      <c r="N12">
        <v>114.345</v>
      </c>
      <c r="O12">
        <v>119.708325</v>
      </c>
      <c r="P12">
        <v>134.85208</v>
      </c>
      <c r="Q12">
        <v>7.8601599999999996</v>
      </c>
      <c r="R12">
        <v>33.659683000000001</v>
      </c>
      <c r="S12">
        <v>12.611875</v>
      </c>
      <c r="T12">
        <v>0</v>
      </c>
      <c r="U12">
        <v>402.93</v>
      </c>
      <c r="V12">
        <v>17.559616999999999</v>
      </c>
      <c r="W12">
        <v>33.713890999999997</v>
      </c>
      <c r="X12">
        <v>142.79512500000001</v>
      </c>
      <c r="Y12">
        <v>0</v>
      </c>
      <c r="Z12">
        <v>12.688157</v>
      </c>
      <c r="AA12">
        <v>41.294879999999999</v>
      </c>
      <c r="AB12">
        <v>38.245795999999999</v>
      </c>
      <c r="AC12">
        <v>28.474243000000001</v>
      </c>
      <c r="AD12">
        <v>35.420766</v>
      </c>
      <c r="AE12">
        <v>47.854585999999998</v>
      </c>
      <c r="AF12">
        <v>5.7266880000000002</v>
      </c>
      <c r="AG12">
        <v>37.424429000000003</v>
      </c>
      <c r="AH12">
        <v>148.046404</v>
      </c>
      <c r="AI12">
        <v>18.48396</v>
      </c>
      <c r="AJ12">
        <v>0</v>
      </c>
      <c r="AK12">
        <v>49.749876</v>
      </c>
      <c r="AL12">
        <v>82.224050000000005</v>
      </c>
      <c r="AM12">
        <v>15.298318</v>
      </c>
      <c r="AN12">
        <v>0.98144600000000004</v>
      </c>
      <c r="AO12">
        <v>27.605423999999999</v>
      </c>
      <c r="AP12">
        <v>12.028078000000001</v>
      </c>
      <c r="AQ12">
        <v>17.319455999999999</v>
      </c>
      <c r="AR12">
        <v>45.952896000000003</v>
      </c>
      <c r="AS12">
        <v>31.251685999999999</v>
      </c>
      <c r="AT12">
        <v>11.809177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70.66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2398.254715999999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178.59714399999999</v>
      </c>
      <c r="L13">
        <v>312.66399999999999</v>
      </c>
      <c r="M13">
        <v>89.055999999999997</v>
      </c>
      <c r="N13">
        <v>114.345</v>
      </c>
      <c r="O13">
        <v>119.708325</v>
      </c>
      <c r="P13">
        <v>134.85208</v>
      </c>
      <c r="Q13">
        <v>7.8601599999999996</v>
      </c>
      <c r="R13">
        <v>33.659683000000001</v>
      </c>
      <c r="S13">
        <v>12.611875</v>
      </c>
      <c r="T13">
        <v>0</v>
      </c>
      <c r="U13">
        <v>402.93</v>
      </c>
      <c r="V13">
        <v>17.559616999999999</v>
      </c>
      <c r="W13">
        <v>33.713890999999997</v>
      </c>
      <c r="X13">
        <v>142.79512500000001</v>
      </c>
      <c r="Y13">
        <v>0</v>
      </c>
      <c r="Z13">
        <v>12.688157</v>
      </c>
      <c r="AA13">
        <v>41.294879999999999</v>
      </c>
      <c r="AB13">
        <v>38.245795999999999</v>
      </c>
      <c r="AC13">
        <v>28.474243000000001</v>
      </c>
      <c r="AD13">
        <v>35.420766</v>
      </c>
      <c r="AE13">
        <v>47.854585999999998</v>
      </c>
      <c r="AF13">
        <v>5.7266880000000002</v>
      </c>
      <c r="AG13">
        <v>37.424429000000003</v>
      </c>
      <c r="AH13">
        <v>148.046404</v>
      </c>
      <c r="AI13">
        <v>18.48396</v>
      </c>
      <c r="AJ13">
        <v>0</v>
      </c>
      <c r="AK13">
        <v>49.749876</v>
      </c>
      <c r="AL13">
        <v>82.224050000000005</v>
      </c>
      <c r="AM13">
        <v>15.298318</v>
      </c>
      <c r="AN13">
        <v>0.98144600000000004</v>
      </c>
      <c r="AO13">
        <v>27.605423999999999</v>
      </c>
      <c r="AP13">
        <v>12.028078000000001</v>
      </c>
      <c r="AQ13">
        <v>17.258472000000001</v>
      </c>
      <c r="AR13">
        <v>45.952896000000003</v>
      </c>
      <c r="AS13">
        <v>31.251685999999999</v>
      </c>
      <c r="AT13">
        <v>9.4868939999999995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69.7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2375.5499489999988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178.59714399999999</v>
      </c>
      <c r="L14">
        <v>253.826595</v>
      </c>
      <c r="M14">
        <v>89.055999999999997</v>
      </c>
      <c r="N14">
        <v>114.345</v>
      </c>
      <c r="O14">
        <v>119.708325</v>
      </c>
      <c r="P14">
        <v>134.85208</v>
      </c>
      <c r="Q14">
        <v>7.8601599999999996</v>
      </c>
      <c r="R14">
        <v>33.659683000000001</v>
      </c>
      <c r="S14">
        <v>12.611875</v>
      </c>
      <c r="T14">
        <v>0</v>
      </c>
      <c r="U14">
        <v>402.93</v>
      </c>
      <c r="V14">
        <v>17.559616999999999</v>
      </c>
      <c r="W14">
        <v>33.713890999999997</v>
      </c>
      <c r="X14">
        <v>142.79512500000001</v>
      </c>
      <c r="Y14">
        <v>0</v>
      </c>
      <c r="Z14">
        <v>12.688157</v>
      </c>
      <c r="AA14">
        <v>41.294879999999999</v>
      </c>
      <c r="AB14">
        <v>38.245795999999999</v>
      </c>
      <c r="AC14">
        <v>28.474243000000001</v>
      </c>
      <c r="AD14">
        <v>35.420766</v>
      </c>
      <c r="AE14">
        <v>47.854585999999998</v>
      </c>
      <c r="AF14">
        <v>5.7266880000000002</v>
      </c>
      <c r="AG14">
        <v>37.424429000000003</v>
      </c>
      <c r="AH14">
        <v>148.046404</v>
      </c>
      <c r="AI14">
        <v>18.48396</v>
      </c>
      <c r="AJ14">
        <v>0</v>
      </c>
      <c r="AK14">
        <v>49.749876</v>
      </c>
      <c r="AL14">
        <v>82.224050000000005</v>
      </c>
      <c r="AM14">
        <v>15.298318</v>
      </c>
      <c r="AN14">
        <v>0.98144600000000004</v>
      </c>
      <c r="AO14">
        <v>27.605423999999999</v>
      </c>
      <c r="AP14">
        <v>11.408073999999999</v>
      </c>
      <c r="AQ14">
        <v>8.5377600000000005</v>
      </c>
      <c r="AR14">
        <v>45.952896000000003</v>
      </c>
      <c r="AS14">
        <v>31.251685999999999</v>
      </c>
      <c r="AT14">
        <v>12.928502999999999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68.73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2309.8434369999995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181.91787400000001</v>
      </c>
      <c r="L15">
        <v>247.80799999999999</v>
      </c>
      <c r="M15">
        <v>89.055999999999997</v>
      </c>
      <c r="N15">
        <v>114.345</v>
      </c>
      <c r="O15">
        <v>119.708325</v>
      </c>
      <c r="P15">
        <v>134.85208</v>
      </c>
      <c r="Q15">
        <v>7.8601599999999996</v>
      </c>
      <c r="R15">
        <v>33.659683000000001</v>
      </c>
      <c r="S15">
        <v>13.769379000000001</v>
      </c>
      <c r="T15">
        <v>0</v>
      </c>
      <c r="U15">
        <v>402.93</v>
      </c>
      <c r="V15">
        <v>17.559616999999999</v>
      </c>
      <c r="W15">
        <v>33.713890999999997</v>
      </c>
      <c r="X15">
        <v>142.79512500000001</v>
      </c>
      <c r="Y15">
        <v>0</v>
      </c>
      <c r="Z15">
        <v>12.688157</v>
      </c>
      <c r="AA15">
        <v>41.294879999999999</v>
      </c>
      <c r="AB15">
        <v>38.245795999999999</v>
      </c>
      <c r="AC15">
        <v>28.474243000000001</v>
      </c>
      <c r="AD15">
        <v>35.420766</v>
      </c>
      <c r="AE15">
        <v>47.854585999999998</v>
      </c>
      <c r="AF15">
        <v>5.7266880000000002</v>
      </c>
      <c r="AG15">
        <v>37.424429000000003</v>
      </c>
      <c r="AH15">
        <v>148.046404</v>
      </c>
      <c r="AI15">
        <v>18.48396</v>
      </c>
      <c r="AJ15">
        <v>0</v>
      </c>
      <c r="AK15">
        <v>49.749876</v>
      </c>
      <c r="AL15">
        <v>78.737120000000004</v>
      </c>
      <c r="AM15">
        <v>15.298318</v>
      </c>
      <c r="AN15">
        <v>0.98144600000000004</v>
      </c>
      <c r="AO15">
        <v>27.605423999999999</v>
      </c>
      <c r="AP15">
        <v>11.408073999999999</v>
      </c>
      <c r="AQ15">
        <v>8.5377600000000005</v>
      </c>
      <c r="AR15">
        <v>45.952896000000003</v>
      </c>
      <c r="AS15">
        <v>30.876666</v>
      </c>
      <c r="AT15">
        <v>14.893648000000001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67.760000000000005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2305.436271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181.91787400000001</v>
      </c>
      <c r="L16">
        <v>247.80799999999999</v>
      </c>
      <c r="M16">
        <v>89.055999999999997</v>
      </c>
      <c r="N16">
        <v>114.345</v>
      </c>
      <c r="O16">
        <v>119.708325</v>
      </c>
      <c r="P16">
        <v>134.85208</v>
      </c>
      <c r="Q16">
        <v>7.8601599999999996</v>
      </c>
      <c r="R16">
        <v>33.659683000000001</v>
      </c>
      <c r="S16">
        <v>13.769379000000001</v>
      </c>
      <c r="T16">
        <v>0</v>
      </c>
      <c r="U16">
        <v>402.93</v>
      </c>
      <c r="V16">
        <v>17.559616999999999</v>
      </c>
      <c r="W16">
        <v>33.713890999999997</v>
      </c>
      <c r="X16">
        <v>142.79512500000001</v>
      </c>
      <c r="Y16">
        <v>0</v>
      </c>
      <c r="Z16">
        <v>12.688157</v>
      </c>
      <c r="AA16">
        <v>41.294879999999999</v>
      </c>
      <c r="AB16">
        <v>38.245795999999999</v>
      </c>
      <c r="AC16">
        <v>28.474243000000001</v>
      </c>
      <c r="AD16">
        <v>35.420766</v>
      </c>
      <c r="AE16">
        <v>47.854585999999998</v>
      </c>
      <c r="AF16">
        <v>5.7266880000000002</v>
      </c>
      <c r="AG16">
        <v>37.424429000000003</v>
      </c>
      <c r="AH16">
        <v>148.046404</v>
      </c>
      <c r="AI16">
        <v>18.48396</v>
      </c>
      <c r="AJ16">
        <v>0</v>
      </c>
      <c r="AK16">
        <v>49.749876</v>
      </c>
      <c r="AL16">
        <v>78.737120000000004</v>
      </c>
      <c r="AM16">
        <v>15.298318</v>
      </c>
      <c r="AN16">
        <v>0.98144600000000004</v>
      </c>
      <c r="AO16">
        <v>27.605423999999999</v>
      </c>
      <c r="AP16">
        <v>11.408073999999999</v>
      </c>
      <c r="AQ16">
        <v>8.5377600000000005</v>
      </c>
      <c r="AR16">
        <v>45.952896000000003</v>
      </c>
      <c r="AS16">
        <v>30.876666</v>
      </c>
      <c r="AT16">
        <v>14.893648000000001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66.790000000000006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2304.4662709999998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181.91787400000001</v>
      </c>
      <c r="L17">
        <v>247.80799999999999</v>
      </c>
      <c r="M17">
        <v>89.055999999999997</v>
      </c>
      <c r="N17">
        <v>114.345</v>
      </c>
      <c r="O17">
        <v>119.708325</v>
      </c>
      <c r="P17">
        <v>134.85208</v>
      </c>
      <c r="Q17">
        <v>7.8601599999999996</v>
      </c>
      <c r="R17">
        <v>33.659683000000001</v>
      </c>
      <c r="S17">
        <v>13.769379000000001</v>
      </c>
      <c r="T17">
        <v>0</v>
      </c>
      <c r="U17">
        <v>402.93</v>
      </c>
      <c r="V17">
        <v>17.559616999999999</v>
      </c>
      <c r="W17">
        <v>33.713890999999997</v>
      </c>
      <c r="X17">
        <v>142.79512500000001</v>
      </c>
      <c r="Y17">
        <v>0</v>
      </c>
      <c r="Z17">
        <v>12.688157</v>
      </c>
      <c r="AA17">
        <v>41.294879999999999</v>
      </c>
      <c r="AB17">
        <v>38.245795999999999</v>
      </c>
      <c r="AC17">
        <v>28.474243000000001</v>
      </c>
      <c r="AD17">
        <v>35.420766</v>
      </c>
      <c r="AE17">
        <v>47.854585999999998</v>
      </c>
      <c r="AF17">
        <v>5.7266880000000002</v>
      </c>
      <c r="AG17">
        <v>37.424429000000003</v>
      </c>
      <c r="AH17">
        <v>148.046404</v>
      </c>
      <c r="AI17">
        <v>18.48396</v>
      </c>
      <c r="AJ17">
        <v>0</v>
      </c>
      <c r="AK17">
        <v>49.749876</v>
      </c>
      <c r="AL17">
        <v>78.737120000000004</v>
      </c>
      <c r="AM17">
        <v>15.298318</v>
      </c>
      <c r="AN17">
        <v>0.98144600000000004</v>
      </c>
      <c r="AO17">
        <v>27.605423999999999</v>
      </c>
      <c r="AP17">
        <v>11.408073999999999</v>
      </c>
      <c r="AQ17">
        <v>8.5377600000000005</v>
      </c>
      <c r="AR17">
        <v>50.227584</v>
      </c>
      <c r="AS17">
        <v>30.876666</v>
      </c>
      <c r="AT17">
        <v>14.893648000000001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65.819999999999993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2307.7709590000004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181.91787400000001</v>
      </c>
      <c r="L18">
        <v>247.80799999999999</v>
      </c>
      <c r="M18">
        <v>89.055999999999997</v>
      </c>
      <c r="N18">
        <v>114.345</v>
      </c>
      <c r="O18">
        <v>119.708325</v>
      </c>
      <c r="P18">
        <v>134.85208</v>
      </c>
      <c r="Q18">
        <v>7.8601599999999996</v>
      </c>
      <c r="R18">
        <v>33.659683000000001</v>
      </c>
      <c r="S18">
        <v>13.769379000000001</v>
      </c>
      <c r="T18">
        <v>0</v>
      </c>
      <c r="U18">
        <v>402.93</v>
      </c>
      <c r="V18">
        <v>17.559616999999999</v>
      </c>
      <c r="W18">
        <v>33.713890999999997</v>
      </c>
      <c r="X18">
        <v>142.79512500000001</v>
      </c>
      <c r="Y18">
        <v>0</v>
      </c>
      <c r="Z18">
        <v>12.688157</v>
      </c>
      <c r="AA18">
        <v>41.294879999999999</v>
      </c>
      <c r="AB18">
        <v>38.245795999999999</v>
      </c>
      <c r="AC18">
        <v>28.474243000000001</v>
      </c>
      <c r="AD18">
        <v>35.420766</v>
      </c>
      <c r="AE18">
        <v>47.854585999999998</v>
      </c>
      <c r="AF18">
        <v>5.7266880000000002</v>
      </c>
      <c r="AG18">
        <v>37.424429000000003</v>
      </c>
      <c r="AH18">
        <v>148.046404</v>
      </c>
      <c r="AI18">
        <v>18.48396</v>
      </c>
      <c r="AJ18">
        <v>0</v>
      </c>
      <c r="AK18">
        <v>49.749876</v>
      </c>
      <c r="AL18">
        <v>78.737120000000004</v>
      </c>
      <c r="AM18">
        <v>15.298318</v>
      </c>
      <c r="AN18">
        <v>0.98144600000000004</v>
      </c>
      <c r="AO18">
        <v>27.605423999999999</v>
      </c>
      <c r="AP18">
        <v>11.408073999999999</v>
      </c>
      <c r="AQ18">
        <v>8.5377600000000005</v>
      </c>
      <c r="AR18">
        <v>50.227584</v>
      </c>
      <c r="AS18">
        <v>30.876666</v>
      </c>
      <c r="AT18">
        <v>14.893648000000001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65.819999999999993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2307.7709590000004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181.91787400000001</v>
      </c>
      <c r="L19">
        <v>237.16390899999999</v>
      </c>
      <c r="M19">
        <v>89.055999999999997</v>
      </c>
      <c r="N19">
        <v>114.345</v>
      </c>
      <c r="O19">
        <v>119.708325</v>
      </c>
      <c r="P19">
        <v>134.85208</v>
      </c>
      <c r="Q19">
        <v>7.8601599999999996</v>
      </c>
      <c r="R19">
        <v>33.659683000000001</v>
      </c>
      <c r="S19">
        <v>13.769379000000001</v>
      </c>
      <c r="T19">
        <v>0</v>
      </c>
      <c r="U19">
        <v>402.93</v>
      </c>
      <c r="V19">
        <v>17.559616999999999</v>
      </c>
      <c r="W19">
        <v>33.713890999999997</v>
      </c>
      <c r="X19">
        <v>142.79512500000001</v>
      </c>
      <c r="Y19">
        <v>0</v>
      </c>
      <c r="Z19">
        <v>12.688157</v>
      </c>
      <c r="AA19">
        <v>41.294879999999999</v>
      </c>
      <c r="AB19">
        <v>38.245795999999999</v>
      </c>
      <c r="AC19">
        <v>28.474243000000001</v>
      </c>
      <c r="AD19">
        <v>35.420766</v>
      </c>
      <c r="AE19">
        <v>47.854585999999998</v>
      </c>
      <c r="AF19">
        <v>5.7266880000000002</v>
      </c>
      <c r="AG19">
        <v>37.424429000000003</v>
      </c>
      <c r="AH19">
        <v>148.046404</v>
      </c>
      <c r="AI19">
        <v>18.48396</v>
      </c>
      <c r="AJ19">
        <v>0</v>
      </c>
      <c r="AK19">
        <v>49.749876</v>
      </c>
      <c r="AL19">
        <v>78.737120000000004</v>
      </c>
      <c r="AM19">
        <v>15.298318</v>
      </c>
      <c r="AN19">
        <v>0.98144600000000004</v>
      </c>
      <c r="AO19">
        <v>27.605423999999999</v>
      </c>
      <c r="AP19">
        <v>11.408073999999999</v>
      </c>
      <c r="AQ19">
        <v>0</v>
      </c>
      <c r="AR19">
        <v>45.952896000000003</v>
      </c>
      <c r="AS19">
        <v>30.876666</v>
      </c>
      <c r="AT19">
        <v>14.893648000000001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64.86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2283.3544199999997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181.91787400000001</v>
      </c>
      <c r="L20">
        <v>237.16</v>
      </c>
      <c r="M20">
        <v>89.055999999999997</v>
      </c>
      <c r="N20">
        <v>114.345</v>
      </c>
      <c r="O20">
        <v>119.708325</v>
      </c>
      <c r="P20">
        <v>134.85208</v>
      </c>
      <c r="Q20">
        <v>7.8601599999999996</v>
      </c>
      <c r="R20">
        <v>22.330624</v>
      </c>
      <c r="S20">
        <v>13.769379000000001</v>
      </c>
      <c r="T20">
        <v>0</v>
      </c>
      <c r="U20">
        <v>402.93</v>
      </c>
      <c r="V20">
        <v>17.559616999999999</v>
      </c>
      <c r="W20">
        <v>33.713890999999997</v>
      </c>
      <c r="X20">
        <v>142.79512500000001</v>
      </c>
      <c r="Y20">
        <v>0</v>
      </c>
      <c r="Z20">
        <v>12.688157</v>
      </c>
      <c r="AA20">
        <v>41.294879999999999</v>
      </c>
      <c r="AB20">
        <v>38.245795999999999</v>
      </c>
      <c r="AC20">
        <v>28.474243000000001</v>
      </c>
      <c r="AD20">
        <v>35.420766</v>
      </c>
      <c r="AE20">
        <v>47.854585999999998</v>
      </c>
      <c r="AF20">
        <v>5.7266880000000002</v>
      </c>
      <c r="AG20">
        <v>37.424429000000003</v>
      </c>
      <c r="AH20">
        <v>148.046404</v>
      </c>
      <c r="AI20">
        <v>18.48396</v>
      </c>
      <c r="AJ20">
        <v>0</v>
      </c>
      <c r="AK20">
        <v>49.749876</v>
      </c>
      <c r="AL20">
        <v>78.737120000000004</v>
      </c>
      <c r="AM20">
        <v>15.298318</v>
      </c>
      <c r="AN20">
        <v>0.98144600000000004</v>
      </c>
      <c r="AO20">
        <v>27.605423999999999</v>
      </c>
      <c r="AP20">
        <v>11.408073999999999</v>
      </c>
      <c r="AQ20">
        <v>0</v>
      </c>
      <c r="AR20">
        <v>45.952896000000003</v>
      </c>
      <c r="AS20">
        <v>30.876666</v>
      </c>
      <c r="AT20">
        <v>14.893648000000001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62.92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2270.0814519999994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181.91787400000001</v>
      </c>
      <c r="L21">
        <v>246.84</v>
      </c>
      <c r="M21">
        <v>89.055999999999997</v>
      </c>
      <c r="N21">
        <v>114.345</v>
      </c>
      <c r="O21">
        <v>119.708325</v>
      </c>
      <c r="P21">
        <v>134.85208</v>
      </c>
      <c r="Q21">
        <v>7.8601599999999996</v>
      </c>
      <c r="R21">
        <v>22.330624</v>
      </c>
      <c r="S21">
        <v>13.769379000000001</v>
      </c>
      <c r="T21">
        <v>0</v>
      </c>
      <c r="U21">
        <v>402.93</v>
      </c>
      <c r="V21">
        <v>17.559616999999999</v>
      </c>
      <c r="W21">
        <v>33.713890999999997</v>
      </c>
      <c r="X21">
        <v>142.79512500000001</v>
      </c>
      <c r="Y21">
        <v>0</v>
      </c>
      <c r="Z21">
        <v>12.688157</v>
      </c>
      <c r="AA21">
        <v>41.294879999999999</v>
      </c>
      <c r="AB21">
        <v>38.245795999999999</v>
      </c>
      <c r="AC21">
        <v>28.474243000000001</v>
      </c>
      <c r="AD21">
        <v>35.420766</v>
      </c>
      <c r="AE21">
        <v>47.854585999999998</v>
      </c>
      <c r="AF21">
        <v>5.7266880000000002</v>
      </c>
      <c r="AG21">
        <v>37.424429000000003</v>
      </c>
      <c r="AH21">
        <v>148.046404</v>
      </c>
      <c r="AI21">
        <v>18.48396</v>
      </c>
      <c r="AJ21">
        <v>0</v>
      </c>
      <c r="AK21">
        <v>49.749876</v>
      </c>
      <c r="AL21">
        <v>78.737120000000004</v>
      </c>
      <c r="AM21">
        <v>15.298318</v>
      </c>
      <c r="AN21">
        <v>0.98144600000000004</v>
      </c>
      <c r="AO21">
        <v>27.605423999999999</v>
      </c>
      <c r="AP21">
        <v>10.540068</v>
      </c>
      <c r="AQ21">
        <v>0</v>
      </c>
      <c r="AR21">
        <v>45.952896000000003</v>
      </c>
      <c r="AS21">
        <v>30.876666</v>
      </c>
      <c r="AT21">
        <v>14.893648000000001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61.95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2277.9234459999993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181.91787400000001</v>
      </c>
      <c r="L22">
        <v>246.84</v>
      </c>
      <c r="M22">
        <v>89.055999999999997</v>
      </c>
      <c r="N22">
        <v>114.345</v>
      </c>
      <c r="O22">
        <v>119.708325</v>
      </c>
      <c r="P22">
        <v>134.85208</v>
      </c>
      <c r="Q22">
        <v>7.8601599999999996</v>
      </c>
      <c r="R22">
        <v>22.330624</v>
      </c>
      <c r="S22">
        <v>13.769379000000001</v>
      </c>
      <c r="T22">
        <v>0</v>
      </c>
      <c r="U22">
        <v>402.93</v>
      </c>
      <c r="V22">
        <v>17.559616999999999</v>
      </c>
      <c r="W22">
        <v>33.713890999999997</v>
      </c>
      <c r="X22">
        <v>142.79512500000001</v>
      </c>
      <c r="Y22">
        <v>0</v>
      </c>
      <c r="Z22">
        <v>12.688157</v>
      </c>
      <c r="AA22">
        <v>41.294879999999999</v>
      </c>
      <c r="AB22">
        <v>38.245795999999999</v>
      </c>
      <c r="AC22">
        <v>28.474243000000001</v>
      </c>
      <c r="AD22">
        <v>35.420766</v>
      </c>
      <c r="AE22">
        <v>47.854585999999998</v>
      </c>
      <c r="AF22">
        <v>5.7266880000000002</v>
      </c>
      <c r="AG22">
        <v>37.424429000000003</v>
      </c>
      <c r="AH22">
        <v>148.046404</v>
      </c>
      <c r="AI22">
        <v>7.3935839999999997</v>
      </c>
      <c r="AJ22">
        <v>0</v>
      </c>
      <c r="AK22">
        <v>49.749876</v>
      </c>
      <c r="AL22">
        <v>78.737120000000004</v>
      </c>
      <c r="AM22">
        <v>15.298318</v>
      </c>
      <c r="AN22">
        <v>0.98144600000000004</v>
      </c>
      <c r="AO22">
        <v>27.605423999999999</v>
      </c>
      <c r="AP22">
        <v>10.540068</v>
      </c>
      <c r="AQ22">
        <v>0</v>
      </c>
      <c r="AR22">
        <v>45.952896000000003</v>
      </c>
      <c r="AS22">
        <v>30.876666</v>
      </c>
      <c r="AT22">
        <v>14.893648000000001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61.95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2266.8330699999992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181.91787400000001</v>
      </c>
      <c r="L23">
        <v>246.84</v>
      </c>
      <c r="M23">
        <v>89.055999999999997</v>
      </c>
      <c r="N23">
        <v>114.345</v>
      </c>
      <c r="O23">
        <v>119.708325</v>
      </c>
      <c r="P23">
        <v>134.85208</v>
      </c>
      <c r="Q23">
        <v>7.8601599999999996</v>
      </c>
      <c r="R23">
        <v>21.881246999999998</v>
      </c>
      <c r="S23">
        <v>13.726811</v>
      </c>
      <c r="T23">
        <v>0</v>
      </c>
      <c r="U23">
        <v>402.93</v>
      </c>
      <c r="V23">
        <v>17.559616999999999</v>
      </c>
      <c r="W23">
        <v>33.713890999999997</v>
      </c>
      <c r="X23">
        <v>142.79512500000001</v>
      </c>
      <c r="Y23">
        <v>0</v>
      </c>
      <c r="Z23">
        <v>12.688157</v>
      </c>
      <c r="AA23">
        <v>41.294879999999999</v>
      </c>
      <c r="AB23">
        <v>38.245795999999999</v>
      </c>
      <c r="AC23">
        <v>28.474243000000001</v>
      </c>
      <c r="AD23">
        <v>35.420766</v>
      </c>
      <c r="AE23">
        <v>47.854585999999998</v>
      </c>
      <c r="AF23">
        <v>5.7266880000000002</v>
      </c>
      <c r="AG23">
        <v>37.424429000000003</v>
      </c>
      <c r="AH23">
        <v>148.046404</v>
      </c>
      <c r="AI23">
        <v>13.554904000000001</v>
      </c>
      <c r="AJ23">
        <v>0</v>
      </c>
      <c r="AK23">
        <v>49.749876</v>
      </c>
      <c r="AL23">
        <v>78.737120000000004</v>
      </c>
      <c r="AM23">
        <v>15.298318</v>
      </c>
      <c r="AN23">
        <v>0.98144600000000004</v>
      </c>
      <c r="AO23">
        <v>27.605423999999999</v>
      </c>
      <c r="AP23">
        <v>10.540068</v>
      </c>
      <c r="AQ23">
        <v>0</v>
      </c>
      <c r="AR23">
        <v>45.952896000000003</v>
      </c>
      <c r="AS23">
        <v>30.876666</v>
      </c>
      <c r="AT23">
        <v>14.893648000000001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60.98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2271.5324449999994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181.91787400000001</v>
      </c>
      <c r="L24">
        <v>276.12171000000001</v>
      </c>
      <c r="M24">
        <v>89.055999999999997</v>
      </c>
      <c r="N24">
        <v>114.345</v>
      </c>
      <c r="O24">
        <v>119.708325</v>
      </c>
      <c r="P24">
        <v>134.85208</v>
      </c>
      <c r="Q24">
        <v>7.8601599999999996</v>
      </c>
      <c r="R24">
        <v>21.881246999999998</v>
      </c>
      <c r="S24">
        <v>13.726811</v>
      </c>
      <c r="T24">
        <v>0</v>
      </c>
      <c r="U24">
        <v>402.93</v>
      </c>
      <c r="V24">
        <v>12.17231</v>
      </c>
      <c r="W24">
        <v>23.031140000000001</v>
      </c>
      <c r="X24">
        <v>142.79512500000001</v>
      </c>
      <c r="Y24">
        <v>0</v>
      </c>
      <c r="Z24">
        <v>12.688157</v>
      </c>
      <c r="AA24">
        <v>41.294879999999999</v>
      </c>
      <c r="AB24">
        <v>38.245795999999999</v>
      </c>
      <c r="AC24">
        <v>28.474243000000001</v>
      </c>
      <c r="AD24">
        <v>35.420766</v>
      </c>
      <c r="AE24">
        <v>47.854585999999998</v>
      </c>
      <c r="AF24">
        <v>5.7266880000000002</v>
      </c>
      <c r="AG24">
        <v>37.424429000000003</v>
      </c>
      <c r="AH24">
        <v>148.046404</v>
      </c>
      <c r="AI24">
        <v>47.481596000000003</v>
      </c>
      <c r="AJ24">
        <v>0</v>
      </c>
      <c r="AK24">
        <v>49.749876</v>
      </c>
      <c r="AL24">
        <v>78.737120000000004</v>
      </c>
      <c r="AM24">
        <v>15.298318</v>
      </c>
      <c r="AN24">
        <v>0.98144600000000004</v>
      </c>
      <c r="AO24">
        <v>27.605423999999999</v>
      </c>
      <c r="AP24">
        <v>10.540068</v>
      </c>
      <c r="AQ24">
        <v>0</v>
      </c>
      <c r="AR24">
        <v>45.952896000000003</v>
      </c>
      <c r="AS24">
        <v>30.876666</v>
      </c>
      <c r="AT24">
        <v>14.893648000000001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58.08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2315.7707889999992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181.91787400000001</v>
      </c>
      <c r="L25">
        <v>276.12171000000001</v>
      </c>
      <c r="M25">
        <v>89.055999999999997</v>
      </c>
      <c r="N25">
        <v>114.345</v>
      </c>
      <c r="O25">
        <v>119.708325</v>
      </c>
      <c r="P25">
        <v>134.85208</v>
      </c>
      <c r="Q25">
        <v>7.8601599999999996</v>
      </c>
      <c r="R25">
        <v>21.881246999999998</v>
      </c>
      <c r="S25">
        <v>13.726811</v>
      </c>
      <c r="T25">
        <v>0</v>
      </c>
      <c r="U25">
        <v>402.93</v>
      </c>
      <c r="V25">
        <v>12.17231</v>
      </c>
      <c r="W25">
        <v>23.031140000000001</v>
      </c>
      <c r="X25">
        <v>142.79512500000001</v>
      </c>
      <c r="Y25">
        <v>0</v>
      </c>
      <c r="Z25">
        <v>12.688157</v>
      </c>
      <c r="AA25">
        <v>41.294879999999999</v>
      </c>
      <c r="AB25">
        <v>38.245795999999999</v>
      </c>
      <c r="AC25">
        <v>28.474243000000001</v>
      </c>
      <c r="AD25">
        <v>35.420766</v>
      </c>
      <c r="AE25">
        <v>47.854585999999998</v>
      </c>
      <c r="AF25">
        <v>5.7266880000000002</v>
      </c>
      <c r="AG25">
        <v>37.424429000000003</v>
      </c>
      <c r="AH25">
        <v>148.046404</v>
      </c>
      <c r="AI25">
        <v>47.481596000000003</v>
      </c>
      <c r="AJ25">
        <v>0</v>
      </c>
      <c r="AK25">
        <v>49.749876</v>
      </c>
      <c r="AL25">
        <v>78.737120000000004</v>
      </c>
      <c r="AM25">
        <v>15.298318</v>
      </c>
      <c r="AN25">
        <v>0.98144600000000004</v>
      </c>
      <c r="AO25">
        <v>27.605423999999999</v>
      </c>
      <c r="AP25">
        <v>10.540068</v>
      </c>
      <c r="AQ25">
        <v>0</v>
      </c>
      <c r="AR25">
        <v>45.952896000000003</v>
      </c>
      <c r="AS25">
        <v>30.876666</v>
      </c>
      <c r="AT25">
        <v>14.893648000000001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55.18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2312.8707889999991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181.91787400000001</v>
      </c>
      <c r="L26">
        <v>276.12171000000001</v>
      </c>
      <c r="M26">
        <v>89.055999999999997</v>
      </c>
      <c r="N26">
        <v>114.345</v>
      </c>
      <c r="O26">
        <v>119.708325</v>
      </c>
      <c r="P26">
        <v>134.85208</v>
      </c>
      <c r="Q26">
        <v>7.8601599999999996</v>
      </c>
      <c r="R26">
        <v>33.654553</v>
      </c>
      <c r="S26">
        <v>13.726811</v>
      </c>
      <c r="T26">
        <v>0</v>
      </c>
      <c r="U26">
        <v>402.93</v>
      </c>
      <c r="V26">
        <v>17.335084999999999</v>
      </c>
      <c r="W26">
        <v>33.713890999999997</v>
      </c>
      <c r="X26">
        <v>142.79512500000001</v>
      </c>
      <c r="Y26">
        <v>0</v>
      </c>
      <c r="Z26">
        <v>12.688157</v>
      </c>
      <c r="AA26">
        <v>41.294879999999999</v>
      </c>
      <c r="AB26">
        <v>38.245795999999999</v>
      </c>
      <c r="AC26">
        <v>28.474243000000001</v>
      </c>
      <c r="AD26">
        <v>35.420766</v>
      </c>
      <c r="AE26">
        <v>47.854585999999998</v>
      </c>
      <c r="AF26">
        <v>5.7266880000000002</v>
      </c>
      <c r="AG26">
        <v>37.424429000000003</v>
      </c>
      <c r="AH26">
        <v>148.046404</v>
      </c>
      <c r="AI26">
        <v>47.481596000000003</v>
      </c>
      <c r="AJ26">
        <v>0</v>
      </c>
      <c r="AK26">
        <v>49.749876</v>
      </c>
      <c r="AL26">
        <v>78.737120000000004</v>
      </c>
      <c r="AM26">
        <v>14.322818</v>
      </c>
      <c r="AN26">
        <v>0.98144600000000004</v>
      </c>
      <c r="AO26">
        <v>27.605423999999999</v>
      </c>
      <c r="AP26">
        <v>10.540068</v>
      </c>
      <c r="AQ26">
        <v>0</v>
      </c>
      <c r="AR26">
        <v>45.952896000000003</v>
      </c>
      <c r="AS26">
        <v>30.876666</v>
      </c>
      <c r="AT26">
        <v>14.893648000000001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55.18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2339.5141209999992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181.91787400000001</v>
      </c>
      <c r="L27">
        <v>276.12171000000001</v>
      </c>
      <c r="M27">
        <v>89.055999999999997</v>
      </c>
      <c r="N27">
        <v>114.345</v>
      </c>
      <c r="O27">
        <v>119.708325</v>
      </c>
      <c r="P27">
        <v>134.85208</v>
      </c>
      <c r="Q27">
        <v>7.8601599999999996</v>
      </c>
      <c r="R27">
        <v>33.654553</v>
      </c>
      <c r="S27">
        <v>13.726811</v>
      </c>
      <c r="T27">
        <v>0</v>
      </c>
      <c r="U27">
        <v>402.93</v>
      </c>
      <c r="V27">
        <v>17.559616999999999</v>
      </c>
      <c r="W27">
        <v>33.713890999999997</v>
      </c>
      <c r="X27">
        <v>142.79512500000001</v>
      </c>
      <c r="Y27">
        <v>0</v>
      </c>
      <c r="Z27">
        <v>12.688157</v>
      </c>
      <c r="AA27">
        <v>41.294879999999999</v>
      </c>
      <c r="AB27">
        <v>38.245795999999999</v>
      </c>
      <c r="AC27">
        <v>28.474243000000001</v>
      </c>
      <c r="AD27">
        <v>35.420766</v>
      </c>
      <c r="AE27">
        <v>47.854585999999998</v>
      </c>
      <c r="AF27">
        <v>5.7266880000000002</v>
      </c>
      <c r="AG27">
        <v>37.424429000000003</v>
      </c>
      <c r="AH27">
        <v>148.046404</v>
      </c>
      <c r="AI27">
        <v>47.481596000000003</v>
      </c>
      <c r="AJ27">
        <v>0</v>
      </c>
      <c r="AK27">
        <v>49.749876</v>
      </c>
      <c r="AL27">
        <v>78.737120000000004</v>
      </c>
      <c r="AM27">
        <v>10.219524</v>
      </c>
      <c r="AN27">
        <v>0.98144600000000004</v>
      </c>
      <c r="AO27">
        <v>27.605423999999999</v>
      </c>
      <c r="AP27">
        <v>10.540068</v>
      </c>
      <c r="AQ27">
        <v>0</v>
      </c>
      <c r="AR27">
        <v>45.952896000000003</v>
      </c>
      <c r="AS27">
        <v>30.876666</v>
      </c>
      <c r="AT27">
        <v>14.893648000000001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56.14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2336.5953589999995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181.91787400000001</v>
      </c>
      <c r="L28">
        <v>276.12171000000001</v>
      </c>
      <c r="M28">
        <v>89.055999999999997</v>
      </c>
      <c r="N28">
        <v>114.345</v>
      </c>
      <c r="O28">
        <v>119.708325</v>
      </c>
      <c r="P28">
        <v>134.85208</v>
      </c>
      <c r="Q28">
        <v>7.8601599999999996</v>
      </c>
      <c r="R28">
        <v>33.654553</v>
      </c>
      <c r="S28">
        <v>13.726811</v>
      </c>
      <c r="T28">
        <v>0</v>
      </c>
      <c r="U28">
        <v>402.93</v>
      </c>
      <c r="V28">
        <v>17.559616999999999</v>
      </c>
      <c r="W28">
        <v>33.713890999999997</v>
      </c>
      <c r="X28">
        <v>142.79512500000001</v>
      </c>
      <c r="Y28">
        <v>0</v>
      </c>
      <c r="Z28">
        <v>12.688157</v>
      </c>
      <c r="AA28">
        <v>41.294879999999999</v>
      </c>
      <c r="AB28">
        <v>38.245795999999999</v>
      </c>
      <c r="AC28">
        <v>28.474243000000001</v>
      </c>
      <c r="AD28">
        <v>35.420766</v>
      </c>
      <c r="AE28">
        <v>47.854585999999998</v>
      </c>
      <c r="AF28">
        <v>5.7266880000000002</v>
      </c>
      <c r="AG28">
        <v>37.424429000000003</v>
      </c>
      <c r="AH28">
        <v>148.046404</v>
      </c>
      <c r="AI28">
        <v>47.481596000000003</v>
      </c>
      <c r="AJ28">
        <v>0</v>
      </c>
      <c r="AK28">
        <v>49.749876</v>
      </c>
      <c r="AL28">
        <v>78.737120000000004</v>
      </c>
      <c r="AM28">
        <v>5.1097619999999999</v>
      </c>
      <c r="AN28">
        <v>0.98144600000000004</v>
      </c>
      <c r="AO28">
        <v>27.605423999999999</v>
      </c>
      <c r="AP28">
        <v>10.540068</v>
      </c>
      <c r="AQ28">
        <v>0</v>
      </c>
      <c r="AR28">
        <v>50.227584</v>
      </c>
      <c r="AS28">
        <v>30.876666</v>
      </c>
      <c r="AT28">
        <v>14.893648000000001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57.11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2336.7302850000001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181.91787400000001</v>
      </c>
      <c r="L29">
        <v>276.12171000000001</v>
      </c>
      <c r="M29">
        <v>89.055999999999997</v>
      </c>
      <c r="N29">
        <v>114.345</v>
      </c>
      <c r="O29">
        <v>119.708325</v>
      </c>
      <c r="P29">
        <v>134.85208</v>
      </c>
      <c r="Q29">
        <v>7.8601599999999996</v>
      </c>
      <c r="R29">
        <v>21.878184999999998</v>
      </c>
      <c r="S29">
        <v>13.726811</v>
      </c>
      <c r="T29">
        <v>0</v>
      </c>
      <c r="U29">
        <v>402.93</v>
      </c>
      <c r="V29">
        <v>12.17231</v>
      </c>
      <c r="W29">
        <v>23.031140000000001</v>
      </c>
      <c r="X29">
        <v>113.508551</v>
      </c>
      <c r="Y29">
        <v>0</v>
      </c>
      <c r="Z29">
        <v>12.688157</v>
      </c>
      <c r="AA29">
        <v>41.294879999999999</v>
      </c>
      <c r="AB29">
        <v>38.245795999999999</v>
      </c>
      <c r="AC29">
        <v>28.474243000000001</v>
      </c>
      <c r="AD29">
        <v>35.420766</v>
      </c>
      <c r="AE29">
        <v>47.854585999999998</v>
      </c>
      <c r="AF29">
        <v>5.7266880000000002</v>
      </c>
      <c r="AG29">
        <v>37.424429000000003</v>
      </c>
      <c r="AH29">
        <v>148.046404</v>
      </c>
      <c r="AI29">
        <v>47.481596000000003</v>
      </c>
      <c r="AJ29">
        <v>0</v>
      </c>
      <c r="AK29">
        <v>49.749876</v>
      </c>
      <c r="AL29">
        <v>78.737120000000004</v>
      </c>
      <c r="AM29">
        <v>0</v>
      </c>
      <c r="AN29">
        <v>0.98144600000000004</v>
      </c>
      <c r="AO29">
        <v>27.605423999999999</v>
      </c>
      <c r="AP29">
        <v>10.788069999999999</v>
      </c>
      <c r="AQ29">
        <v>0</v>
      </c>
      <c r="AR29">
        <v>50.227584</v>
      </c>
      <c r="AS29">
        <v>30.876666</v>
      </c>
      <c r="AT29">
        <v>14.893648000000001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58.08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2275.7055249999999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181.91787400000001</v>
      </c>
      <c r="L30">
        <v>276.12171000000001</v>
      </c>
      <c r="M30">
        <v>89.055999999999997</v>
      </c>
      <c r="N30">
        <v>114.345</v>
      </c>
      <c r="O30">
        <v>119.708325</v>
      </c>
      <c r="P30">
        <v>134.85208</v>
      </c>
      <c r="Q30">
        <v>7.8601599999999996</v>
      </c>
      <c r="R30">
        <v>21.878184999999998</v>
      </c>
      <c r="S30">
        <v>13.726811</v>
      </c>
      <c r="T30">
        <v>0</v>
      </c>
      <c r="U30">
        <v>402.93</v>
      </c>
      <c r="V30">
        <v>12.17231</v>
      </c>
      <c r="W30">
        <v>23.031140000000001</v>
      </c>
      <c r="X30">
        <v>113.508551</v>
      </c>
      <c r="Y30">
        <v>0</v>
      </c>
      <c r="Z30">
        <v>12.688157</v>
      </c>
      <c r="AA30">
        <v>41.294879999999999</v>
      </c>
      <c r="AB30">
        <v>38.245795999999999</v>
      </c>
      <c r="AC30">
        <v>28.474243000000001</v>
      </c>
      <c r="AD30">
        <v>35.420766</v>
      </c>
      <c r="AE30">
        <v>47.854585999999998</v>
      </c>
      <c r="AF30">
        <v>5.7266880000000002</v>
      </c>
      <c r="AG30">
        <v>37.424429000000003</v>
      </c>
      <c r="AH30">
        <v>148.046404</v>
      </c>
      <c r="AI30">
        <v>18.48396</v>
      </c>
      <c r="AJ30">
        <v>0</v>
      </c>
      <c r="AK30">
        <v>49.749876</v>
      </c>
      <c r="AL30">
        <v>78.737120000000004</v>
      </c>
      <c r="AM30">
        <v>0</v>
      </c>
      <c r="AN30">
        <v>0.98144600000000004</v>
      </c>
      <c r="AO30">
        <v>27.605423999999999</v>
      </c>
      <c r="AP30">
        <v>10.788069999999999</v>
      </c>
      <c r="AQ30">
        <v>0</v>
      </c>
      <c r="AR30">
        <v>45.952896000000003</v>
      </c>
      <c r="AS30">
        <v>30.876666</v>
      </c>
      <c r="AT30">
        <v>14.893648000000001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59.05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2243.4032009999996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181.91787400000001</v>
      </c>
      <c r="L31">
        <v>233.610704</v>
      </c>
      <c r="M31">
        <v>89.055999999999997</v>
      </c>
      <c r="N31">
        <v>114.345</v>
      </c>
      <c r="O31">
        <v>119.708325</v>
      </c>
      <c r="P31">
        <v>134.85208</v>
      </c>
      <c r="Q31">
        <v>7.8601599999999996</v>
      </c>
      <c r="R31">
        <v>19.467849000000001</v>
      </c>
      <c r="S31">
        <v>13.726811</v>
      </c>
      <c r="T31">
        <v>0</v>
      </c>
      <c r="U31">
        <v>402.93</v>
      </c>
      <c r="V31">
        <v>7.7121529999999998</v>
      </c>
      <c r="W31">
        <v>23.031140000000001</v>
      </c>
      <c r="X31">
        <v>113.508551</v>
      </c>
      <c r="Y31">
        <v>0</v>
      </c>
      <c r="Z31">
        <v>12.688157</v>
      </c>
      <c r="AA31">
        <v>41.294879999999999</v>
      </c>
      <c r="AB31">
        <v>38.245795999999999</v>
      </c>
      <c r="AC31">
        <v>28.474243000000001</v>
      </c>
      <c r="AD31">
        <v>35.420766</v>
      </c>
      <c r="AE31">
        <v>47.854585999999998</v>
      </c>
      <c r="AF31">
        <v>5.7266880000000002</v>
      </c>
      <c r="AG31">
        <v>37.424429000000003</v>
      </c>
      <c r="AH31">
        <v>148.046404</v>
      </c>
      <c r="AI31">
        <v>18.48396</v>
      </c>
      <c r="AJ31">
        <v>0</v>
      </c>
      <c r="AK31">
        <v>49.749876</v>
      </c>
      <c r="AL31">
        <v>78.737120000000004</v>
      </c>
      <c r="AM31">
        <v>0</v>
      </c>
      <c r="AN31">
        <v>0.98144600000000004</v>
      </c>
      <c r="AO31">
        <v>27.605423999999999</v>
      </c>
      <c r="AP31">
        <v>10.788069999999999</v>
      </c>
      <c r="AQ31">
        <v>0</v>
      </c>
      <c r="AR31">
        <v>45.952896000000003</v>
      </c>
      <c r="AS31">
        <v>30.876666</v>
      </c>
      <c r="AT31">
        <v>14.893648000000001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60.02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2194.9917019999998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181.91787400000001</v>
      </c>
      <c r="L32">
        <v>232.01024000000001</v>
      </c>
      <c r="M32">
        <v>89.055999999999997</v>
      </c>
      <c r="N32">
        <v>114.345</v>
      </c>
      <c r="O32">
        <v>119.708325</v>
      </c>
      <c r="P32">
        <v>134.85208</v>
      </c>
      <c r="Q32">
        <v>7.8601599999999996</v>
      </c>
      <c r="R32">
        <v>19.467849000000001</v>
      </c>
      <c r="S32">
        <v>13.726811</v>
      </c>
      <c r="T32">
        <v>0</v>
      </c>
      <c r="U32">
        <v>402.93</v>
      </c>
      <c r="V32">
        <v>7.7121529999999998</v>
      </c>
      <c r="W32">
        <v>23.031140000000001</v>
      </c>
      <c r="X32">
        <v>113.508551</v>
      </c>
      <c r="Y32">
        <v>0</v>
      </c>
      <c r="Z32">
        <v>12.688157</v>
      </c>
      <c r="AA32">
        <v>41.294879999999999</v>
      </c>
      <c r="AB32">
        <v>38.245795999999999</v>
      </c>
      <c r="AC32">
        <v>28.474243000000001</v>
      </c>
      <c r="AD32">
        <v>35.420766</v>
      </c>
      <c r="AE32">
        <v>47.854585999999998</v>
      </c>
      <c r="AF32">
        <v>5.7266880000000002</v>
      </c>
      <c r="AG32">
        <v>37.424429000000003</v>
      </c>
      <c r="AH32">
        <v>148.046404</v>
      </c>
      <c r="AI32">
        <v>18.48396</v>
      </c>
      <c r="AJ32">
        <v>0</v>
      </c>
      <c r="AK32">
        <v>49.749876</v>
      </c>
      <c r="AL32">
        <v>78.737120000000004</v>
      </c>
      <c r="AM32">
        <v>0</v>
      </c>
      <c r="AN32">
        <v>0.98144600000000004</v>
      </c>
      <c r="AO32">
        <v>27.605423999999999</v>
      </c>
      <c r="AP32">
        <v>10.788069999999999</v>
      </c>
      <c r="AQ32">
        <v>0</v>
      </c>
      <c r="AR32">
        <v>45.952896000000003</v>
      </c>
      <c r="AS32">
        <v>30.876666</v>
      </c>
      <c r="AT32">
        <v>14.893648000000001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60.98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2194.3512379999997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181.91787400000001</v>
      </c>
      <c r="L33">
        <v>232.01024000000001</v>
      </c>
      <c r="M33">
        <v>89.055999999999997</v>
      </c>
      <c r="N33">
        <v>114.345</v>
      </c>
      <c r="O33">
        <v>119.708325</v>
      </c>
      <c r="P33">
        <v>134.85208</v>
      </c>
      <c r="Q33">
        <v>7.8601599999999996</v>
      </c>
      <c r="R33">
        <v>21.965112000000001</v>
      </c>
      <c r="S33">
        <v>13.726811</v>
      </c>
      <c r="T33">
        <v>0</v>
      </c>
      <c r="U33">
        <v>402.93</v>
      </c>
      <c r="V33">
        <v>7.7121529999999998</v>
      </c>
      <c r="W33">
        <v>23.031140000000001</v>
      </c>
      <c r="X33">
        <v>113.508551</v>
      </c>
      <c r="Y33">
        <v>0</v>
      </c>
      <c r="Z33">
        <v>12.688157</v>
      </c>
      <c r="AA33">
        <v>41.294879999999999</v>
      </c>
      <c r="AB33">
        <v>38.245795999999999</v>
      </c>
      <c r="AC33">
        <v>28.474243000000001</v>
      </c>
      <c r="AD33">
        <v>35.420766</v>
      </c>
      <c r="AE33">
        <v>47.854585999999998</v>
      </c>
      <c r="AF33">
        <v>5.7266880000000002</v>
      </c>
      <c r="AG33">
        <v>37.424429000000003</v>
      </c>
      <c r="AH33">
        <v>148.046404</v>
      </c>
      <c r="AI33">
        <v>18.48396</v>
      </c>
      <c r="AJ33">
        <v>0</v>
      </c>
      <c r="AK33">
        <v>49.749876</v>
      </c>
      <c r="AL33">
        <v>78.737120000000004</v>
      </c>
      <c r="AM33">
        <v>0</v>
      </c>
      <c r="AN33">
        <v>0.98144600000000004</v>
      </c>
      <c r="AO33">
        <v>27.605423999999999</v>
      </c>
      <c r="AP33">
        <v>10.788069999999999</v>
      </c>
      <c r="AQ33">
        <v>0</v>
      </c>
      <c r="AR33">
        <v>45.952896000000003</v>
      </c>
      <c r="AS33">
        <v>30.876666</v>
      </c>
      <c r="AT33">
        <v>14.893648000000001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62.92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2198.788501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181.91787400000001</v>
      </c>
      <c r="L34">
        <v>232.01024000000001</v>
      </c>
      <c r="M34">
        <v>89.055999999999997</v>
      </c>
      <c r="N34">
        <v>114.345</v>
      </c>
      <c r="O34">
        <v>119.708325</v>
      </c>
      <c r="P34">
        <v>134.85208</v>
      </c>
      <c r="Q34">
        <v>7.8601599999999996</v>
      </c>
      <c r="R34">
        <v>21.965112000000001</v>
      </c>
      <c r="S34">
        <v>13.726811</v>
      </c>
      <c r="T34">
        <v>0</v>
      </c>
      <c r="U34">
        <v>402.93</v>
      </c>
      <c r="V34">
        <v>7.7121529999999998</v>
      </c>
      <c r="W34">
        <v>23.031140000000001</v>
      </c>
      <c r="X34">
        <v>113.508551</v>
      </c>
      <c r="Y34">
        <v>0</v>
      </c>
      <c r="Z34">
        <v>12.688157</v>
      </c>
      <c r="AA34">
        <v>41.294879999999999</v>
      </c>
      <c r="AB34">
        <v>38.245795999999999</v>
      </c>
      <c r="AC34">
        <v>28.474243000000001</v>
      </c>
      <c r="AD34">
        <v>35.420766</v>
      </c>
      <c r="AE34">
        <v>47.854585999999998</v>
      </c>
      <c r="AF34">
        <v>5.7266880000000002</v>
      </c>
      <c r="AG34">
        <v>37.424429000000003</v>
      </c>
      <c r="AH34">
        <v>148.046404</v>
      </c>
      <c r="AI34">
        <v>18.48396</v>
      </c>
      <c r="AJ34">
        <v>0</v>
      </c>
      <c r="AK34">
        <v>49.749876</v>
      </c>
      <c r="AL34">
        <v>78.737120000000004</v>
      </c>
      <c r="AM34">
        <v>0</v>
      </c>
      <c r="AN34">
        <v>0.98144600000000004</v>
      </c>
      <c r="AO34">
        <v>27.605423999999999</v>
      </c>
      <c r="AP34">
        <v>10.788069999999999</v>
      </c>
      <c r="AQ34">
        <v>0</v>
      </c>
      <c r="AR34">
        <v>45.952896000000003</v>
      </c>
      <c r="AS34">
        <v>30.876666</v>
      </c>
      <c r="AT34">
        <v>14.893648000000001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61.95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2197.8185009999997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181.91787400000001</v>
      </c>
      <c r="L35">
        <v>232.01024000000001</v>
      </c>
      <c r="M35">
        <v>89.055999999999997</v>
      </c>
      <c r="N35">
        <v>114.345</v>
      </c>
      <c r="O35">
        <v>119.708325</v>
      </c>
      <c r="P35">
        <v>134.85208</v>
      </c>
      <c r="Q35">
        <v>7.8601599999999996</v>
      </c>
      <c r="R35">
        <v>21.965112000000001</v>
      </c>
      <c r="S35">
        <v>13.726811</v>
      </c>
      <c r="T35">
        <v>0</v>
      </c>
      <c r="U35">
        <v>402.93</v>
      </c>
      <c r="V35">
        <v>4.0263109999999998</v>
      </c>
      <c r="W35">
        <v>23.031140000000001</v>
      </c>
      <c r="X35">
        <v>70.151056999999994</v>
      </c>
      <c r="Y35">
        <v>0</v>
      </c>
      <c r="Z35">
        <v>12.688157</v>
      </c>
      <c r="AA35">
        <v>41.294879999999999</v>
      </c>
      <c r="AB35">
        <v>38.245795999999999</v>
      </c>
      <c r="AC35">
        <v>28.474243000000001</v>
      </c>
      <c r="AD35">
        <v>35.420766</v>
      </c>
      <c r="AE35">
        <v>47.854585999999998</v>
      </c>
      <c r="AF35">
        <v>5.7266880000000002</v>
      </c>
      <c r="AG35">
        <v>37.424429000000003</v>
      </c>
      <c r="AH35">
        <v>148.046404</v>
      </c>
      <c r="AI35">
        <v>18.48396</v>
      </c>
      <c r="AJ35">
        <v>0</v>
      </c>
      <c r="AK35">
        <v>49.749876</v>
      </c>
      <c r="AL35">
        <v>78.737120000000004</v>
      </c>
      <c r="AM35">
        <v>0</v>
      </c>
      <c r="AN35">
        <v>0.98144600000000004</v>
      </c>
      <c r="AO35">
        <v>27.605423999999999</v>
      </c>
      <c r="AP35">
        <v>10.788069999999999</v>
      </c>
      <c r="AQ35">
        <v>0</v>
      </c>
      <c r="AR35">
        <v>45.952896000000003</v>
      </c>
      <c r="AS35">
        <v>30.876666</v>
      </c>
      <c r="AT35">
        <v>14.893648000000001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62.92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2151.7451650000003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181.91787400000001</v>
      </c>
      <c r="L36">
        <v>232.01024000000001</v>
      </c>
      <c r="M36">
        <v>89.055999999999997</v>
      </c>
      <c r="N36">
        <v>114.345</v>
      </c>
      <c r="O36">
        <v>119.708325</v>
      </c>
      <c r="P36">
        <v>134.85208</v>
      </c>
      <c r="Q36">
        <v>7.8601599999999996</v>
      </c>
      <c r="R36">
        <v>21.965112000000001</v>
      </c>
      <c r="S36">
        <v>13.726811</v>
      </c>
      <c r="T36">
        <v>0</v>
      </c>
      <c r="U36">
        <v>402.93</v>
      </c>
      <c r="V36">
        <v>3.8719999999999999</v>
      </c>
      <c r="W36">
        <v>23.031140000000001</v>
      </c>
      <c r="X36">
        <v>70.151056999999994</v>
      </c>
      <c r="Y36">
        <v>0</v>
      </c>
      <c r="Z36">
        <v>12.688157</v>
      </c>
      <c r="AA36">
        <v>41.294879999999999</v>
      </c>
      <c r="AB36">
        <v>38.245795999999999</v>
      </c>
      <c r="AC36">
        <v>28.474243000000001</v>
      </c>
      <c r="AD36">
        <v>35.420766</v>
      </c>
      <c r="AE36">
        <v>47.854585999999998</v>
      </c>
      <c r="AF36">
        <v>5.7266880000000002</v>
      </c>
      <c r="AG36">
        <v>37.424429000000003</v>
      </c>
      <c r="AH36">
        <v>148.046404</v>
      </c>
      <c r="AI36">
        <v>18.48396</v>
      </c>
      <c r="AJ36">
        <v>0</v>
      </c>
      <c r="AK36">
        <v>49.749876</v>
      </c>
      <c r="AL36">
        <v>78.737120000000004</v>
      </c>
      <c r="AM36">
        <v>0</v>
      </c>
      <c r="AN36">
        <v>0.98144600000000004</v>
      </c>
      <c r="AO36">
        <v>27.605423999999999</v>
      </c>
      <c r="AP36">
        <v>10.788069999999999</v>
      </c>
      <c r="AQ36">
        <v>0</v>
      </c>
      <c r="AR36">
        <v>45.952896000000003</v>
      </c>
      <c r="AS36">
        <v>30.876666</v>
      </c>
      <c r="AT36">
        <v>14.893648000000001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68.73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2157.400854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181.91404600000001</v>
      </c>
      <c r="L37">
        <v>232.01024000000001</v>
      </c>
      <c r="M37">
        <v>89.055999999999997</v>
      </c>
      <c r="N37">
        <v>114.345</v>
      </c>
      <c r="O37">
        <v>119.708325</v>
      </c>
      <c r="P37">
        <v>134.85208</v>
      </c>
      <c r="Q37">
        <v>7.8601599999999996</v>
      </c>
      <c r="R37">
        <v>21.965112000000001</v>
      </c>
      <c r="S37">
        <v>13.726811</v>
      </c>
      <c r="T37">
        <v>0</v>
      </c>
      <c r="U37">
        <v>405.217578</v>
      </c>
      <c r="V37">
        <v>3.8719999999999999</v>
      </c>
      <c r="W37">
        <v>23.031140000000001</v>
      </c>
      <c r="X37">
        <v>70.151056999999994</v>
      </c>
      <c r="Y37">
        <v>0</v>
      </c>
      <c r="Z37">
        <v>12.688157</v>
      </c>
      <c r="AA37">
        <v>41.294879999999999</v>
      </c>
      <c r="AB37">
        <v>38.245795999999999</v>
      </c>
      <c r="AC37">
        <v>28.474243000000001</v>
      </c>
      <c r="AD37">
        <v>35.420766</v>
      </c>
      <c r="AE37">
        <v>47.854585999999998</v>
      </c>
      <c r="AF37">
        <v>5.7266880000000002</v>
      </c>
      <c r="AG37">
        <v>37.424429000000003</v>
      </c>
      <c r="AH37">
        <v>148.046404</v>
      </c>
      <c r="AI37">
        <v>18.48396</v>
      </c>
      <c r="AJ37">
        <v>0</v>
      </c>
      <c r="AK37">
        <v>49.749876</v>
      </c>
      <c r="AL37">
        <v>78.737120000000004</v>
      </c>
      <c r="AM37">
        <v>0</v>
      </c>
      <c r="AN37">
        <v>0.98144600000000004</v>
      </c>
      <c r="AO37">
        <v>27.605423999999999</v>
      </c>
      <c r="AP37">
        <v>10.788069999999999</v>
      </c>
      <c r="AQ37">
        <v>0</v>
      </c>
      <c r="AR37">
        <v>45.952896000000003</v>
      </c>
      <c r="AS37">
        <v>30.876666</v>
      </c>
      <c r="AT37">
        <v>14.893648000000001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68.73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2159.684604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181.91404600000001</v>
      </c>
      <c r="L38">
        <v>232.01024000000001</v>
      </c>
      <c r="M38">
        <v>89.055999999999997</v>
      </c>
      <c r="N38">
        <v>114.345</v>
      </c>
      <c r="O38">
        <v>119.708325</v>
      </c>
      <c r="P38">
        <v>134.85208</v>
      </c>
      <c r="Q38">
        <v>7.8601599999999996</v>
      </c>
      <c r="R38">
        <v>21.965112000000001</v>
      </c>
      <c r="S38">
        <v>13.769379000000001</v>
      </c>
      <c r="T38">
        <v>0</v>
      </c>
      <c r="U38">
        <v>405.36935999999997</v>
      </c>
      <c r="V38">
        <v>3.8719999999999999</v>
      </c>
      <c r="W38">
        <v>23.031140000000001</v>
      </c>
      <c r="X38">
        <v>70.151056999999994</v>
      </c>
      <c r="Y38">
        <v>0</v>
      </c>
      <c r="Z38">
        <v>12.688157</v>
      </c>
      <c r="AA38">
        <v>41.294879999999999</v>
      </c>
      <c r="AB38">
        <v>38.245795999999999</v>
      </c>
      <c r="AC38">
        <v>28.474243000000001</v>
      </c>
      <c r="AD38">
        <v>35.420766</v>
      </c>
      <c r="AE38">
        <v>47.854585999999998</v>
      </c>
      <c r="AF38">
        <v>5.7266880000000002</v>
      </c>
      <c r="AG38">
        <v>37.424429000000003</v>
      </c>
      <c r="AH38">
        <v>148.046404</v>
      </c>
      <c r="AI38">
        <v>18.48396</v>
      </c>
      <c r="AJ38">
        <v>0</v>
      </c>
      <c r="AK38">
        <v>49.749876</v>
      </c>
      <c r="AL38">
        <v>78.737120000000004</v>
      </c>
      <c r="AM38">
        <v>0</v>
      </c>
      <c r="AN38">
        <v>0.98144600000000004</v>
      </c>
      <c r="AO38">
        <v>27.605423999999999</v>
      </c>
      <c r="AP38">
        <v>10.788069999999999</v>
      </c>
      <c r="AQ38">
        <v>0</v>
      </c>
      <c r="AR38">
        <v>45.952896000000003</v>
      </c>
      <c r="AS38">
        <v>30.876666</v>
      </c>
      <c r="AT38">
        <v>14.893648000000001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66.790000000000006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2157.9389540000002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181.96509599999999</v>
      </c>
      <c r="L39">
        <v>232.01024000000001</v>
      </c>
      <c r="M39">
        <v>89.055999999999997</v>
      </c>
      <c r="N39">
        <v>114.345</v>
      </c>
      <c r="O39">
        <v>119.708325</v>
      </c>
      <c r="P39">
        <v>134.85208</v>
      </c>
      <c r="Q39">
        <v>7.8601599999999996</v>
      </c>
      <c r="R39">
        <v>21.965112000000001</v>
      </c>
      <c r="S39">
        <v>13.769379000000001</v>
      </c>
      <c r="T39">
        <v>0</v>
      </c>
      <c r="U39">
        <v>405.36935999999997</v>
      </c>
      <c r="V39">
        <v>3.8719999999999999</v>
      </c>
      <c r="W39">
        <v>23.031140000000001</v>
      </c>
      <c r="X39">
        <v>70.151056999999994</v>
      </c>
      <c r="Y39">
        <v>0</v>
      </c>
      <c r="Z39">
        <v>12.688157</v>
      </c>
      <c r="AA39">
        <v>41.294879999999999</v>
      </c>
      <c r="AB39">
        <v>38.245795999999999</v>
      </c>
      <c r="AC39">
        <v>28.474243000000001</v>
      </c>
      <c r="AD39">
        <v>35.420766</v>
      </c>
      <c r="AE39">
        <v>47.854585999999998</v>
      </c>
      <c r="AF39">
        <v>7.6355839999999997</v>
      </c>
      <c r="AG39">
        <v>37.424429000000003</v>
      </c>
      <c r="AH39">
        <v>148.046404</v>
      </c>
      <c r="AI39">
        <v>18.48396</v>
      </c>
      <c r="AJ39">
        <v>0</v>
      </c>
      <c r="AK39">
        <v>49.749876</v>
      </c>
      <c r="AL39">
        <v>78.737120000000004</v>
      </c>
      <c r="AM39">
        <v>0</v>
      </c>
      <c r="AN39">
        <v>0.98144600000000004</v>
      </c>
      <c r="AO39">
        <v>27.605423999999999</v>
      </c>
      <c r="AP39">
        <v>10.788069999999999</v>
      </c>
      <c r="AQ39">
        <v>0</v>
      </c>
      <c r="AR39">
        <v>45.952896000000003</v>
      </c>
      <c r="AS39">
        <v>30.876666</v>
      </c>
      <c r="AT39">
        <v>14.893648000000001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44.53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2137.6389000000004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181.939571</v>
      </c>
      <c r="L40">
        <v>232.01024000000001</v>
      </c>
      <c r="M40">
        <v>89.055999999999997</v>
      </c>
      <c r="N40">
        <v>114.345</v>
      </c>
      <c r="O40">
        <v>119.708325</v>
      </c>
      <c r="P40">
        <v>134.85208</v>
      </c>
      <c r="Q40">
        <v>7.8601599999999996</v>
      </c>
      <c r="R40">
        <v>22.052114</v>
      </c>
      <c r="S40">
        <v>13.769379000000001</v>
      </c>
      <c r="T40">
        <v>0</v>
      </c>
      <c r="U40">
        <v>405.36935999999997</v>
      </c>
      <c r="V40">
        <v>3.8719999999999999</v>
      </c>
      <c r="W40">
        <v>23.031140000000001</v>
      </c>
      <c r="X40">
        <v>70.151056999999994</v>
      </c>
      <c r="Y40">
        <v>0</v>
      </c>
      <c r="Z40">
        <v>12.688157</v>
      </c>
      <c r="AA40">
        <v>41.294879999999999</v>
      </c>
      <c r="AB40">
        <v>38.245795999999999</v>
      </c>
      <c r="AC40">
        <v>28.474243000000001</v>
      </c>
      <c r="AD40">
        <v>35.420766</v>
      </c>
      <c r="AE40">
        <v>47.854585999999998</v>
      </c>
      <c r="AF40">
        <v>7.6355839999999997</v>
      </c>
      <c r="AG40">
        <v>37.424429000000003</v>
      </c>
      <c r="AH40">
        <v>148.046404</v>
      </c>
      <c r="AI40">
        <v>18.48396</v>
      </c>
      <c r="AJ40">
        <v>0</v>
      </c>
      <c r="AK40">
        <v>49.749876</v>
      </c>
      <c r="AL40">
        <v>78.737120000000004</v>
      </c>
      <c r="AM40">
        <v>0</v>
      </c>
      <c r="AN40">
        <v>0.98144600000000004</v>
      </c>
      <c r="AO40">
        <v>27.605423999999999</v>
      </c>
      <c r="AP40">
        <v>10.788069999999999</v>
      </c>
      <c r="AQ40">
        <v>0</v>
      </c>
      <c r="AR40">
        <v>45.952896000000003</v>
      </c>
      <c r="AS40">
        <v>30.876666</v>
      </c>
      <c r="AT40">
        <v>14.893648000000001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47.43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2140.6003770000002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181.96764899999999</v>
      </c>
      <c r="L41">
        <v>232.01024000000001</v>
      </c>
      <c r="M41">
        <v>89.055999999999997</v>
      </c>
      <c r="N41">
        <v>114.345</v>
      </c>
      <c r="O41">
        <v>119.708325</v>
      </c>
      <c r="P41">
        <v>134.85208</v>
      </c>
      <c r="Q41">
        <v>7.8601599999999996</v>
      </c>
      <c r="R41">
        <v>22.052114</v>
      </c>
      <c r="S41">
        <v>13.769379000000001</v>
      </c>
      <c r="T41">
        <v>0</v>
      </c>
      <c r="U41">
        <v>405.36935999999997</v>
      </c>
      <c r="V41">
        <v>3.8719999999999999</v>
      </c>
      <c r="W41">
        <v>23.031140000000001</v>
      </c>
      <c r="X41">
        <v>70.151056999999994</v>
      </c>
      <c r="Y41">
        <v>0</v>
      </c>
      <c r="Z41">
        <v>12.688157</v>
      </c>
      <c r="AA41">
        <v>41.294879999999999</v>
      </c>
      <c r="AB41">
        <v>38.245795999999999</v>
      </c>
      <c r="AC41">
        <v>28.474243000000001</v>
      </c>
      <c r="AD41">
        <v>35.420766</v>
      </c>
      <c r="AE41">
        <v>47.854585999999998</v>
      </c>
      <c r="AF41">
        <v>7.6355839999999997</v>
      </c>
      <c r="AG41">
        <v>37.424429000000003</v>
      </c>
      <c r="AH41">
        <v>148.046404</v>
      </c>
      <c r="AI41">
        <v>18.48396</v>
      </c>
      <c r="AJ41">
        <v>0</v>
      </c>
      <c r="AK41">
        <v>49.749876</v>
      </c>
      <c r="AL41">
        <v>78.737120000000004</v>
      </c>
      <c r="AM41">
        <v>0</v>
      </c>
      <c r="AN41">
        <v>0.98144600000000004</v>
      </c>
      <c r="AO41">
        <v>27.605423999999999</v>
      </c>
      <c r="AP41">
        <v>10.788069999999999</v>
      </c>
      <c r="AQ41">
        <v>0</v>
      </c>
      <c r="AR41">
        <v>45.952896000000003</v>
      </c>
      <c r="AS41">
        <v>30.876666</v>
      </c>
      <c r="AT41">
        <v>14.893648000000001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47.43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2140.628455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181.94212300000001</v>
      </c>
      <c r="L42">
        <v>232.01024000000001</v>
      </c>
      <c r="M42">
        <v>89.055999999999997</v>
      </c>
      <c r="N42">
        <v>114.345</v>
      </c>
      <c r="O42">
        <v>119.708325</v>
      </c>
      <c r="P42">
        <v>134.85208</v>
      </c>
      <c r="Q42">
        <v>7.8601599999999996</v>
      </c>
      <c r="R42">
        <v>22.052114</v>
      </c>
      <c r="S42">
        <v>13.769379000000001</v>
      </c>
      <c r="T42">
        <v>0</v>
      </c>
      <c r="U42">
        <v>405.36935999999997</v>
      </c>
      <c r="V42">
        <v>3.8719999999999999</v>
      </c>
      <c r="W42">
        <v>23.031140000000001</v>
      </c>
      <c r="X42">
        <v>70.151056999999994</v>
      </c>
      <c r="Y42">
        <v>0</v>
      </c>
      <c r="Z42">
        <v>12.688157</v>
      </c>
      <c r="AA42">
        <v>41.294879999999999</v>
      </c>
      <c r="AB42">
        <v>38.245795999999999</v>
      </c>
      <c r="AC42">
        <v>28.474243000000001</v>
      </c>
      <c r="AD42">
        <v>35.420766</v>
      </c>
      <c r="AE42">
        <v>47.854585999999998</v>
      </c>
      <c r="AF42">
        <v>7.6355839999999997</v>
      </c>
      <c r="AG42">
        <v>37.424429000000003</v>
      </c>
      <c r="AH42">
        <v>148.046404</v>
      </c>
      <c r="AI42">
        <v>18.48396</v>
      </c>
      <c r="AJ42">
        <v>0</v>
      </c>
      <c r="AK42">
        <v>49.749876</v>
      </c>
      <c r="AL42">
        <v>78.737120000000004</v>
      </c>
      <c r="AM42">
        <v>0</v>
      </c>
      <c r="AN42">
        <v>0.98144600000000004</v>
      </c>
      <c r="AO42">
        <v>27.605423999999999</v>
      </c>
      <c r="AP42">
        <v>10.788069999999999</v>
      </c>
      <c r="AQ42">
        <v>0</v>
      </c>
      <c r="AR42">
        <v>45.952896000000003</v>
      </c>
      <c r="AS42">
        <v>30.876666</v>
      </c>
      <c r="AT42">
        <v>14.893648000000001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46.46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2139.6329290000003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181.96764899999999</v>
      </c>
      <c r="L43">
        <v>232.01024000000001</v>
      </c>
      <c r="M43">
        <v>89.055999999999997</v>
      </c>
      <c r="N43">
        <v>114.345</v>
      </c>
      <c r="O43">
        <v>119.708325</v>
      </c>
      <c r="P43">
        <v>134.85208</v>
      </c>
      <c r="Q43">
        <v>7.8601599999999996</v>
      </c>
      <c r="R43">
        <v>22.052114</v>
      </c>
      <c r="S43">
        <v>13.769379000000001</v>
      </c>
      <c r="T43">
        <v>0</v>
      </c>
      <c r="U43">
        <v>405.36935999999997</v>
      </c>
      <c r="V43">
        <v>3.8719999999999999</v>
      </c>
      <c r="W43">
        <v>17.269120000000001</v>
      </c>
      <c r="X43">
        <v>51.304000000000002</v>
      </c>
      <c r="Y43">
        <v>0</v>
      </c>
      <c r="Z43">
        <v>12.688157</v>
      </c>
      <c r="AA43">
        <v>41.294879999999999</v>
      </c>
      <c r="AB43">
        <v>38.245795999999999</v>
      </c>
      <c r="AC43">
        <v>28.474243000000001</v>
      </c>
      <c r="AD43">
        <v>35.420766</v>
      </c>
      <c r="AE43">
        <v>47.854585999999998</v>
      </c>
      <c r="AF43">
        <v>7.6355839999999997</v>
      </c>
      <c r="AG43">
        <v>37.424429000000003</v>
      </c>
      <c r="AH43">
        <v>148.046404</v>
      </c>
      <c r="AI43">
        <v>18.48396</v>
      </c>
      <c r="AJ43">
        <v>0</v>
      </c>
      <c r="AK43">
        <v>49.749876</v>
      </c>
      <c r="AL43">
        <v>79.861936</v>
      </c>
      <c r="AM43">
        <v>0</v>
      </c>
      <c r="AN43">
        <v>0.98144600000000004</v>
      </c>
      <c r="AO43">
        <v>27.605423999999999</v>
      </c>
      <c r="AP43">
        <v>10.788069999999999</v>
      </c>
      <c r="AQ43">
        <v>0</v>
      </c>
      <c r="AR43">
        <v>45.952896000000003</v>
      </c>
      <c r="AS43">
        <v>30.876666</v>
      </c>
      <c r="AT43">
        <v>14.893648000000001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55.16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2124.874194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181.94212300000001</v>
      </c>
      <c r="L44">
        <v>232.01024000000001</v>
      </c>
      <c r="M44">
        <v>89.055999999999997</v>
      </c>
      <c r="N44">
        <v>114.345</v>
      </c>
      <c r="O44">
        <v>119.708325</v>
      </c>
      <c r="P44">
        <v>134.85208</v>
      </c>
      <c r="Q44">
        <v>7.8601599999999996</v>
      </c>
      <c r="R44">
        <v>22.052114</v>
      </c>
      <c r="S44">
        <v>13.769379000000001</v>
      </c>
      <c r="T44">
        <v>0</v>
      </c>
      <c r="U44">
        <v>405.36935999999997</v>
      </c>
      <c r="V44">
        <v>3.8719999999999999</v>
      </c>
      <c r="W44">
        <v>17.269120000000001</v>
      </c>
      <c r="X44">
        <v>51.304000000000002</v>
      </c>
      <c r="Y44">
        <v>0</v>
      </c>
      <c r="Z44">
        <v>12.688157</v>
      </c>
      <c r="AA44">
        <v>41.294879999999999</v>
      </c>
      <c r="AB44">
        <v>38.245795999999999</v>
      </c>
      <c r="AC44">
        <v>28.474243000000001</v>
      </c>
      <c r="AD44">
        <v>35.420766</v>
      </c>
      <c r="AE44">
        <v>47.854585999999998</v>
      </c>
      <c r="AF44">
        <v>7.6355839999999997</v>
      </c>
      <c r="AG44">
        <v>37.424429000000003</v>
      </c>
      <c r="AH44">
        <v>148.046404</v>
      </c>
      <c r="AI44">
        <v>18.48396</v>
      </c>
      <c r="AJ44">
        <v>0</v>
      </c>
      <c r="AK44">
        <v>49.749876</v>
      </c>
      <c r="AL44">
        <v>79.861936</v>
      </c>
      <c r="AM44">
        <v>0</v>
      </c>
      <c r="AN44">
        <v>0.98144600000000004</v>
      </c>
      <c r="AO44">
        <v>27.605423999999999</v>
      </c>
      <c r="AP44">
        <v>10.788069999999999</v>
      </c>
      <c r="AQ44">
        <v>0</v>
      </c>
      <c r="AR44">
        <v>45.952896000000003</v>
      </c>
      <c r="AS44">
        <v>30.876666</v>
      </c>
      <c r="AT44">
        <v>16.760162999999999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60.98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2132.535183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181.96764899999999</v>
      </c>
      <c r="L45">
        <v>232.01024000000001</v>
      </c>
      <c r="M45">
        <v>89.055999999999997</v>
      </c>
      <c r="N45">
        <v>114.345</v>
      </c>
      <c r="O45">
        <v>119.708325</v>
      </c>
      <c r="P45">
        <v>134.85208</v>
      </c>
      <c r="Q45">
        <v>7.8601599999999996</v>
      </c>
      <c r="R45">
        <v>22.052114</v>
      </c>
      <c r="S45">
        <v>13.769379000000001</v>
      </c>
      <c r="T45">
        <v>0</v>
      </c>
      <c r="U45">
        <v>405.36935999999997</v>
      </c>
      <c r="V45">
        <v>3.8719999999999999</v>
      </c>
      <c r="W45">
        <v>17.269120000000001</v>
      </c>
      <c r="X45">
        <v>52.000959999999999</v>
      </c>
      <c r="Y45">
        <v>0</v>
      </c>
      <c r="Z45">
        <v>19.032235</v>
      </c>
      <c r="AA45">
        <v>41.294879999999999</v>
      </c>
      <c r="AB45">
        <v>38.245795999999999</v>
      </c>
      <c r="AC45">
        <v>28.474243000000001</v>
      </c>
      <c r="AD45">
        <v>35.420766</v>
      </c>
      <c r="AE45">
        <v>47.854585999999998</v>
      </c>
      <c r="AF45">
        <v>7.6355839999999997</v>
      </c>
      <c r="AG45">
        <v>37.424429000000003</v>
      </c>
      <c r="AH45">
        <v>148.046404</v>
      </c>
      <c r="AI45">
        <v>18.48396</v>
      </c>
      <c r="AJ45">
        <v>0</v>
      </c>
      <c r="AK45">
        <v>49.749876</v>
      </c>
      <c r="AL45">
        <v>79.861936</v>
      </c>
      <c r="AM45">
        <v>0</v>
      </c>
      <c r="AN45">
        <v>0.98144600000000004</v>
      </c>
      <c r="AO45">
        <v>27.605423999999999</v>
      </c>
      <c r="AP45">
        <v>10.788069999999999</v>
      </c>
      <c r="AQ45">
        <v>0</v>
      </c>
      <c r="AR45">
        <v>45.952896000000003</v>
      </c>
      <c r="AS45">
        <v>30.876666</v>
      </c>
      <c r="AT45">
        <v>17.021312000000002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63.89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2142.7728959999995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181.94212300000001</v>
      </c>
      <c r="L46">
        <v>232.01024000000001</v>
      </c>
      <c r="M46">
        <v>89.055999999999997</v>
      </c>
      <c r="N46">
        <v>114.345</v>
      </c>
      <c r="O46">
        <v>119.708325</v>
      </c>
      <c r="P46">
        <v>134.85208</v>
      </c>
      <c r="Q46">
        <v>7.8601599999999996</v>
      </c>
      <c r="R46">
        <v>22.052114</v>
      </c>
      <c r="S46">
        <v>13.769379000000001</v>
      </c>
      <c r="T46">
        <v>0</v>
      </c>
      <c r="U46">
        <v>405.36935999999997</v>
      </c>
      <c r="V46">
        <v>3.8719999999999999</v>
      </c>
      <c r="W46">
        <v>17.269120000000001</v>
      </c>
      <c r="X46">
        <v>52.000959999999999</v>
      </c>
      <c r="Y46">
        <v>0</v>
      </c>
      <c r="Z46">
        <v>19.032235</v>
      </c>
      <c r="AA46">
        <v>41.294879999999999</v>
      </c>
      <c r="AB46">
        <v>38.245795999999999</v>
      </c>
      <c r="AC46">
        <v>28.474243000000001</v>
      </c>
      <c r="AD46">
        <v>35.420766</v>
      </c>
      <c r="AE46">
        <v>47.854585999999998</v>
      </c>
      <c r="AF46">
        <v>7.6355839999999997</v>
      </c>
      <c r="AG46">
        <v>37.424429000000003</v>
      </c>
      <c r="AH46">
        <v>148.046404</v>
      </c>
      <c r="AI46">
        <v>18.48396</v>
      </c>
      <c r="AJ46">
        <v>0</v>
      </c>
      <c r="AK46">
        <v>49.749876</v>
      </c>
      <c r="AL46">
        <v>79.861936</v>
      </c>
      <c r="AM46">
        <v>0</v>
      </c>
      <c r="AN46">
        <v>0.98144600000000004</v>
      </c>
      <c r="AO46">
        <v>27.605423999999999</v>
      </c>
      <c r="AP46">
        <v>10.788069999999999</v>
      </c>
      <c r="AQ46">
        <v>0</v>
      </c>
      <c r="AR46">
        <v>50.227584</v>
      </c>
      <c r="AS46">
        <v>30.876666</v>
      </c>
      <c r="AT46">
        <v>17.021312000000002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67.760000000000005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2150.8920579999999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181.96764899999999</v>
      </c>
      <c r="L47">
        <v>232.01024000000001</v>
      </c>
      <c r="M47">
        <v>89.055999999999997</v>
      </c>
      <c r="N47">
        <v>114.345</v>
      </c>
      <c r="O47">
        <v>119.708325</v>
      </c>
      <c r="P47">
        <v>134.85208</v>
      </c>
      <c r="Q47">
        <v>7.8601599999999996</v>
      </c>
      <c r="R47">
        <v>22.052114</v>
      </c>
      <c r="S47">
        <v>13.769379000000001</v>
      </c>
      <c r="T47">
        <v>0</v>
      </c>
      <c r="U47">
        <v>405.36935999999997</v>
      </c>
      <c r="V47">
        <v>3.8719999999999999</v>
      </c>
      <c r="W47">
        <v>17.269120000000001</v>
      </c>
      <c r="X47">
        <v>52.000959999999999</v>
      </c>
      <c r="Y47">
        <v>0</v>
      </c>
      <c r="Z47">
        <v>19.032235</v>
      </c>
      <c r="AA47">
        <v>41.294879999999999</v>
      </c>
      <c r="AB47">
        <v>38.245795999999999</v>
      </c>
      <c r="AC47">
        <v>28.474243000000001</v>
      </c>
      <c r="AD47">
        <v>35.420766</v>
      </c>
      <c r="AE47">
        <v>47.854585999999998</v>
      </c>
      <c r="AF47">
        <v>7.6355839999999997</v>
      </c>
      <c r="AG47">
        <v>37.424429000000003</v>
      </c>
      <c r="AH47">
        <v>148.046404</v>
      </c>
      <c r="AI47">
        <v>18.48396</v>
      </c>
      <c r="AJ47">
        <v>0</v>
      </c>
      <c r="AK47">
        <v>49.749876</v>
      </c>
      <c r="AL47">
        <v>79.861936</v>
      </c>
      <c r="AM47">
        <v>0</v>
      </c>
      <c r="AN47">
        <v>0.98144600000000004</v>
      </c>
      <c r="AO47">
        <v>27.605423999999999</v>
      </c>
      <c r="AP47">
        <v>10.788069999999999</v>
      </c>
      <c r="AQ47">
        <v>0</v>
      </c>
      <c r="AR47">
        <v>50.227584</v>
      </c>
      <c r="AS47">
        <v>30.876666</v>
      </c>
      <c r="AT47">
        <v>17.021312000000002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71.63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2154.7875839999997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181.94212300000001</v>
      </c>
      <c r="L48">
        <v>232.01024000000001</v>
      </c>
      <c r="M48">
        <v>89.055999999999997</v>
      </c>
      <c r="N48">
        <v>114.345</v>
      </c>
      <c r="O48">
        <v>119.708325</v>
      </c>
      <c r="P48">
        <v>134.85208</v>
      </c>
      <c r="Q48">
        <v>7.8601599999999996</v>
      </c>
      <c r="R48">
        <v>22.052114</v>
      </c>
      <c r="S48">
        <v>13.769379000000001</v>
      </c>
      <c r="T48">
        <v>0</v>
      </c>
      <c r="U48">
        <v>405.36935999999997</v>
      </c>
      <c r="V48">
        <v>3.8719999999999999</v>
      </c>
      <c r="W48">
        <v>17.269120000000001</v>
      </c>
      <c r="X48">
        <v>81.291769000000002</v>
      </c>
      <c r="Y48">
        <v>0</v>
      </c>
      <c r="Z48">
        <v>19.032235</v>
      </c>
      <c r="AA48">
        <v>41.294879999999999</v>
      </c>
      <c r="AB48">
        <v>38.245795999999999</v>
      </c>
      <c r="AC48">
        <v>28.474243000000001</v>
      </c>
      <c r="AD48">
        <v>35.420766</v>
      </c>
      <c r="AE48">
        <v>47.854585999999998</v>
      </c>
      <c r="AF48">
        <v>7.6355839999999997</v>
      </c>
      <c r="AG48">
        <v>37.424429000000003</v>
      </c>
      <c r="AH48">
        <v>148.046404</v>
      </c>
      <c r="AI48">
        <v>18.48396</v>
      </c>
      <c r="AJ48">
        <v>0</v>
      </c>
      <c r="AK48">
        <v>49.749876</v>
      </c>
      <c r="AL48">
        <v>79.861936</v>
      </c>
      <c r="AM48">
        <v>0</v>
      </c>
      <c r="AN48">
        <v>0.98144600000000004</v>
      </c>
      <c r="AO48">
        <v>27.605423999999999</v>
      </c>
      <c r="AP48">
        <v>10.788069999999999</v>
      </c>
      <c r="AQ48">
        <v>0</v>
      </c>
      <c r="AR48">
        <v>45.952896000000003</v>
      </c>
      <c r="AS48">
        <v>30.876666</v>
      </c>
      <c r="AT48">
        <v>16.895126000000001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74.540000000000006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2182.5619929999998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181.96764899999999</v>
      </c>
      <c r="L49">
        <v>232.01024000000001</v>
      </c>
      <c r="M49">
        <v>56.362380999999999</v>
      </c>
      <c r="N49">
        <v>93.167385999999993</v>
      </c>
      <c r="O49">
        <v>87.490938</v>
      </c>
      <c r="P49">
        <v>122.725266</v>
      </c>
      <c r="Q49">
        <v>7.8601599999999996</v>
      </c>
      <c r="R49">
        <v>22.052114</v>
      </c>
      <c r="S49">
        <v>13.769379000000001</v>
      </c>
      <c r="T49">
        <v>0</v>
      </c>
      <c r="U49">
        <v>405.36935999999997</v>
      </c>
      <c r="V49">
        <v>3.8719999999999999</v>
      </c>
      <c r="W49">
        <v>17.269120000000001</v>
      </c>
      <c r="X49">
        <v>81.291769000000002</v>
      </c>
      <c r="Y49">
        <v>0</v>
      </c>
      <c r="Z49">
        <v>19.032235</v>
      </c>
      <c r="AA49">
        <v>41.294879999999999</v>
      </c>
      <c r="AB49">
        <v>38.245795999999999</v>
      </c>
      <c r="AC49">
        <v>28.474243000000001</v>
      </c>
      <c r="AD49">
        <v>35.420766</v>
      </c>
      <c r="AE49">
        <v>47.854585999999998</v>
      </c>
      <c r="AF49">
        <v>7.6355839999999997</v>
      </c>
      <c r="AG49">
        <v>37.424429000000003</v>
      </c>
      <c r="AH49">
        <v>148.046404</v>
      </c>
      <c r="AI49">
        <v>18.48396</v>
      </c>
      <c r="AJ49">
        <v>0</v>
      </c>
      <c r="AK49">
        <v>49.749876</v>
      </c>
      <c r="AL49">
        <v>79.861936</v>
      </c>
      <c r="AM49">
        <v>0</v>
      </c>
      <c r="AN49">
        <v>0.98144600000000004</v>
      </c>
      <c r="AO49">
        <v>27.605423999999999</v>
      </c>
      <c r="AP49">
        <v>10.788069999999999</v>
      </c>
      <c r="AQ49">
        <v>0</v>
      </c>
      <c r="AR49">
        <v>45.952896000000003</v>
      </c>
      <c r="AS49">
        <v>30.876666</v>
      </c>
      <c r="AT49">
        <v>16.071216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76.47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2085.4781749999997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181.94212300000001</v>
      </c>
      <c r="L50">
        <v>232.01024000000001</v>
      </c>
      <c r="M50">
        <v>56.362380999999999</v>
      </c>
      <c r="N50">
        <v>93.167385999999993</v>
      </c>
      <c r="O50">
        <v>87.490938</v>
      </c>
      <c r="P50">
        <v>122.725266</v>
      </c>
      <c r="Q50">
        <v>7.8601599999999996</v>
      </c>
      <c r="R50">
        <v>22.052114</v>
      </c>
      <c r="S50">
        <v>13.769379000000001</v>
      </c>
      <c r="T50">
        <v>0</v>
      </c>
      <c r="U50">
        <v>405.36935999999997</v>
      </c>
      <c r="V50">
        <v>3.8719999999999999</v>
      </c>
      <c r="W50">
        <v>17.269120000000001</v>
      </c>
      <c r="X50">
        <v>81.291769000000002</v>
      </c>
      <c r="Y50">
        <v>0</v>
      </c>
      <c r="Z50">
        <v>19.032235</v>
      </c>
      <c r="AA50">
        <v>41.294879999999999</v>
      </c>
      <c r="AB50">
        <v>38.245795999999999</v>
      </c>
      <c r="AC50">
        <v>28.474243000000001</v>
      </c>
      <c r="AD50">
        <v>35.420766</v>
      </c>
      <c r="AE50">
        <v>47.854585999999998</v>
      </c>
      <c r="AF50">
        <v>7.6355839999999997</v>
      </c>
      <c r="AG50">
        <v>37.424429000000003</v>
      </c>
      <c r="AH50">
        <v>148.046404</v>
      </c>
      <c r="AI50">
        <v>18.48396</v>
      </c>
      <c r="AJ50">
        <v>0</v>
      </c>
      <c r="AK50">
        <v>49.749876</v>
      </c>
      <c r="AL50">
        <v>79.861936</v>
      </c>
      <c r="AM50">
        <v>0</v>
      </c>
      <c r="AN50">
        <v>0.98144600000000004</v>
      </c>
      <c r="AO50">
        <v>27.605423999999999</v>
      </c>
      <c r="AP50">
        <v>10.788069999999999</v>
      </c>
      <c r="AQ50">
        <v>0</v>
      </c>
      <c r="AR50">
        <v>45.952896000000003</v>
      </c>
      <c r="AS50">
        <v>30.876666</v>
      </c>
      <c r="AT50">
        <v>16.063744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77.44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2086.4151769999999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181.96764899999999</v>
      </c>
      <c r="L51">
        <v>232.01024000000001</v>
      </c>
      <c r="M51">
        <v>56.362380999999999</v>
      </c>
      <c r="N51">
        <v>93.167385999999993</v>
      </c>
      <c r="O51">
        <v>87.490938</v>
      </c>
      <c r="P51">
        <v>122.725266</v>
      </c>
      <c r="Q51">
        <v>7.8601599999999996</v>
      </c>
      <c r="R51">
        <v>22.052114</v>
      </c>
      <c r="S51">
        <v>13.769379000000001</v>
      </c>
      <c r="T51">
        <v>0</v>
      </c>
      <c r="U51">
        <v>405.36935999999997</v>
      </c>
      <c r="V51">
        <v>3.8719999999999999</v>
      </c>
      <c r="W51">
        <v>17.269120000000001</v>
      </c>
      <c r="X51">
        <v>81.291769000000002</v>
      </c>
      <c r="Y51">
        <v>0</v>
      </c>
      <c r="Z51">
        <v>19.032235</v>
      </c>
      <c r="AA51">
        <v>41.294879999999999</v>
      </c>
      <c r="AB51">
        <v>38.245795999999999</v>
      </c>
      <c r="AC51">
        <v>28.474243000000001</v>
      </c>
      <c r="AD51">
        <v>35.420766</v>
      </c>
      <c r="AE51">
        <v>47.854585999999998</v>
      </c>
      <c r="AF51">
        <v>7.6355839999999997</v>
      </c>
      <c r="AG51">
        <v>37.424429000000003</v>
      </c>
      <c r="AH51">
        <v>148.046404</v>
      </c>
      <c r="AI51">
        <v>18.48396</v>
      </c>
      <c r="AJ51">
        <v>0</v>
      </c>
      <c r="AK51">
        <v>49.749876</v>
      </c>
      <c r="AL51">
        <v>79.861936</v>
      </c>
      <c r="AM51">
        <v>0</v>
      </c>
      <c r="AN51">
        <v>0.98144600000000004</v>
      </c>
      <c r="AO51">
        <v>27.605423999999999</v>
      </c>
      <c r="AP51">
        <v>10.788069999999999</v>
      </c>
      <c r="AQ51">
        <v>0</v>
      </c>
      <c r="AR51">
        <v>45.952896000000003</v>
      </c>
      <c r="AS51">
        <v>30.876666</v>
      </c>
      <c r="AT51">
        <v>17.021312000000002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2100.7082709999995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181.94212300000001</v>
      </c>
      <c r="L52">
        <v>232.01024000000001</v>
      </c>
      <c r="M52">
        <v>56.362380999999999</v>
      </c>
      <c r="N52">
        <v>93.167385999999993</v>
      </c>
      <c r="O52">
        <v>87.490938</v>
      </c>
      <c r="P52">
        <v>122.725266</v>
      </c>
      <c r="Q52">
        <v>7.8601599999999996</v>
      </c>
      <c r="R52">
        <v>22.052114</v>
      </c>
      <c r="S52">
        <v>13.769379000000001</v>
      </c>
      <c r="T52">
        <v>0</v>
      </c>
      <c r="U52">
        <v>405.36935999999997</v>
      </c>
      <c r="V52">
        <v>3.8719999999999999</v>
      </c>
      <c r="W52">
        <v>17.269120000000001</v>
      </c>
      <c r="X52">
        <v>81.291769000000002</v>
      </c>
      <c r="Y52">
        <v>0</v>
      </c>
      <c r="Z52">
        <v>19.032235</v>
      </c>
      <c r="AA52">
        <v>41.294879999999999</v>
      </c>
      <c r="AB52">
        <v>38.245795999999999</v>
      </c>
      <c r="AC52">
        <v>28.474243000000001</v>
      </c>
      <c r="AD52">
        <v>35.420766</v>
      </c>
      <c r="AE52">
        <v>47.854585999999998</v>
      </c>
      <c r="AF52">
        <v>7.6355839999999997</v>
      </c>
      <c r="AG52">
        <v>37.424429000000003</v>
      </c>
      <c r="AH52">
        <v>148.046404</v>
      </c>
      <c r="AI52">
        <v>18.48396</v>
      </c>
      <c r="AJ52">
        <v>0</v>
      </c>
      <c r="AK52">
        <v>49.749876</v>
      </c>
      <c r="AL52">
        <v>79.861936</v>
      </c>
      <c r="AM52">
        <v>0</v>
      </c>
      <c r="AN52">
        <v>0.98144600000000004</v>
      </c>
      <c r="AO52">
        <v>27.605423999999999</v>
      </c>
      <c r="AP52">
        <v>10.788069999999999</v>
      </c>
      <c r="AQ52">
        <v>0</v>
      </c>
      <c r="AR52">
        <v>45.952896000000003</v>
      </c>
      <c r="AS52">
        <v>30.876666</v>
      </c>
      <c r="AT52">
        <v>17.021312000000002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2100.6827450000001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181.96764899999999</v>
      </c>
      <c r="L53">
        <v>232.01024000000001</v>
      </c>
      <c r="M53">
        <v>56.362380999999999</v>
      </c>
      <c r="N53">
        <v>93.167385999999993</v>
      </c>
      <c r="O53">
        <v>87.490938</v>
      </c>
      <c r="P53">
        <v>122.725266</v>
      </c>
      <c r="Q53">
        <v>7.8601599999999996</v>
      </c>
      <c r="R53">
        <v>22.052114</v>
      </c>
      <c r="S53">
        <v>13.769379000000001</v>
      </c>
      <c r="T53">
        <v>0</v>
      </c>
      <c r="U53">
        <v>405.36935999999997</v>
      </c>
      <c r="V53">
        <v>3.8719999999999999</v>
      </c>
      <c r="W53">
        <v>17.269120000000001</v>
      </c>
      <c r="X53">
        <v>81.291769000000002</v>
      </c>
      <c r="Y53">
        <v>0</v>
      </c>
      <c r="Z53">
        <v>12.688157</v>
      </c>
      <c r="AA53">
        <v>41.294879999999999</v>
      </c>
      <c r="AB53">
        <v>38.245795999999999</v>
      </c>
      <c r="AC53">
        <v>28.474243000000001</v>
      </c>
      <c r="AD53">
        <v>35.420766</v>
      </c>
      <c r="AE53">
        <v>47.854585999999998</v>
      </c>
      <c r="AF53">
        <v>7.6355839999999997</v>
      </c>
      <c r="AG53">
        <v>37.424429000000003</v>
      </c>
      <c r="AH53">
        <v>148.046404</v>
      </c>
      <c r="AI53">
        <v>18.48396</v>
      </c>
      <c r="AJ53">
        <v>0</v>
      </c>
      <c r="AK53">
        <v>49.749876</v>
      </c>
      <c r="AL53">
        <v>79.861936</v>
      </c>
      <c r="AM53">
        <v>0</v>
      </c>
      <c r="AN53">
        <v>0.98144600000000004</v>
      </c>
      <c r="AO53">
        <v>27.605423999999999</v>
      </c>
      <c r="AP53">
        <v>10.788069999999999</v>
      </c>
      <c r="AQ53">
        <v>0</v>
      </c>
      <c r="AR53">
        <v>45.952896000000003</v>
      </c>
      <c r="AS53">
        <v>30.876666</v>
      </c>
      <c r="AT53">
        <v>17.021312000000002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2094.3641930000003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181.94212300000001</v>
      </c>
      <c r="L54">
        <v>232.01024000000001</v>
      </c>
      <c r="M54">
        <v>56.362380999999999</v>
      </c>
      <c r="N54">
        <v>93.167385999999993</v>
      </c>
      <c r="O54">
        <v>87.490938</v>
      </c>
      <c r="P54">
        <v>122.725266</v>
      </c>
      <c r="Q54">
        <v>7.8601599999999996</v>
      </c>
      <c r="R54">
        <v>22.052114</v>
      </c>
      <c r="S54">
        <v>13.769379000000001</v>
      </c>
      <c r="T54">
        <v>0</v>
      </c>
      <c r="U54">
        <v>405.36935999999997</v>
      </c>
      <c r="V54">
        <v>3.8719999999999999</v>
      </c>
      <c r="W54">
        <v>17.269120000000001</v>
      </c>
      <c r="X54">
        <v>81.291769000000002</v>
      </c>
      <c r="Y54">
        <v>0</v>
      </c>
      <c r="Z54">
        <v>12.688157</v>
      </c>
      <c r="AA54">
        <v>41.294879999999999</v>
      </c>
      <c r="AB54">
        <v>38.245795999999999</v>
      </c>
      <c r="AC54">
        <v>28.474243000000001</v>
      </c>
      <c r="AD54">
        <v>35.420766</v>
      </c>
      <c r="AE54">
        <v>47.854585999999998</v>
      </c>
      <c r="AF54">
        <v>7.6355839999999997</v>
      </c>
      <c r="AG54">
        <v>37.424429000000003</v>
      </c>
      <c r="AH54">
        <v>148.046404</v>
      </c>
      <c r="AI54">
        <v>18.48396</v>
      </c>
      <c r="AJ54">
        <v>0</v>
      </c>
      <c r="AK54">
        <v>49.749876</v>
      </c>
      <c r="AL54">
        <v>79.861936</v>
      </c>
      <c r="AM54">
        <v>0</v>
      </c>
      <c r="AN54">
        <v>0.98144600000000004</v>
      </c>
      <c r="AO54">
        <v>27.605423999999999</v>
      </c>
      <c r="AP54">
        <v>10.788069999999999</v>
      </c>
      <c r="AQ54">
        <v>0</v>
      </c>
      <c r="AR54">
        <v>45.952896000000003</v>
      </c>
      <c r="AS54">
        <v>30.876666</v>
      </c>
      <c r="AT54">
        <v>17.021312000000002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2094.338667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181.96764899999999</v>
      </c>
      <c r="L55">
        <v>232.01024000000001</v>
      </c>
      <c r="M55">
        <v>56.362380999999999</v>
      </c>
      <c r="N55">
        <v>93.167385999999993</v>
      </c>
      <c r="O55">
        <v>87.490938</v>
      </c>
      <c r="P55">
        <v>134.85208</v>
      </c>
      <c r="Q55">
        <v>7.8601599999999996</v>
      </c>
      <c r="R55">
        <v>22.052114</v>
      </c>
      <c r="S55">
        <v>13.769379000000001</v>
      </c>
      <c r="T55">
        <v>0</v>
      </c>
      <c r="U55">
        <v>405.36935999999997</v>
      </c>
      <c r="V55">
        <v>3.8719999999999999</v>
      </c>
      <c r="W55">
        <v>17.269120000000001</v>
      </c>
      <c r="X55">
        <v>81.291769000000002</v>
      </c>
      <c r="Y55">
        <v>0</v>
      </c>
      <c r="Z55">
        <v>12.688157</v>
      </c>
      <c r="AA55">
        <v>41.294879999999999</v>
      </c>
      <c r="AB55">
        <v>38.245795999999999</v>
      </c>
      <c r="AC55">
        <v>28.474243000000001</v>
      </c>
      <c r="AD55">
        <v>35.420766</v>
      </c>
      <c r="AE55">
        <v>47.854585999999998</v>
      </c>
      <c r="AF55">
        <v>7.6355839999999997</v>
      </c>
      <c r="AG55">
        <v>37.424429000000003</v>
      </c>
      <c r="AH55">
        <v>148.046404</v>
      </c>
      <c r="AI55">
        <v>18.48396</v>
      </c>
      <c r="AJ55">
        <v>0</v>
      </c>
      <c r="AK55">
        <v>49.749876</v>
      </c>
      <c r="AL55">
        <v>79.861936</v>
      </c>
      <c r="AM55">
        <v>0</v>
      </c>
      <c r="AN55">
        <v>0.98144600000000004</v>
      </c>
      <c r="AO55">
        <v>27.605423999999999</v>
      </c>
      <c r="AP55">
        <v>10.788069999999999</v>
      </c>
      <c r="AQ55">
        <v>0</v>
      </c>
      <c r="AR55">
        <v>45.952896000000003</v>
      </c>
      <c r="AS55">
        <v>30.876666</v>
      </c>
      <c r="AT55">
        <v>17.021312000000002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2106.4910069999996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181.94212300000001</v>
      </c>
      <c r="L56">
        <v>232.01024000000001</v>
      </c>
      <c r="M56">
        <v>56.362380999999999</v>
      </c>
      <c r="N56">
        <v>93.167385999999993</v>
      </c>
      <c r="O56">
        <v>87.490938</v>
      </c>
      <c r="P56">
        <v>134.85208</v>
      </c>
      <c r="Q56">
        <v>7.8601599999999996</v>
      </c>
      <c r="R56">
        <v>22.052114</v>
      </c>
      <c r="S56">
        <v>13.769379000000001</v>
      </c>
      <c r="T56">
        <v>0</v>
      </c>
      <c r="U56">
        <v>405.36935999999997</v>
      </c>
      <c r="V56">
        <v>3.8719999999999999</v>
      </c>
      <c r="W56">
        <v>17.269120000000001</v>
      </c>
      <c r="X56">
        <v>81.291769000000002</v>
      </c>
      <c r="Y56">
        <v>0</v>
      </c>
      <c r="Z56">
        <v>12.688157</v>
      </c>
      <c r="AA56">
        <v>41.294879999999999</v>
      </c>
      <c r="AB56">
        <v>38.245795999999999</v>
      </c>
      <c r="AC56">
        <v>28.474243000000001</v>
      </c>
      <c r="AD56">
        <v>35.420766</v>
      </c>
      <c r="AE56">
        <v>47.854585999999998</v>
      </c>
      <c r="AF56">
        <v>7.6355839999999997</v>
      </c>
      <c r="AG56">
        <v>37.424429000000003</v>
      </c>
      <c r="AH56">
        <v>148.046404</v>
      </c>
      <c r="AI56">
        <v>18.48396</v>
      </c>
      <c r="AJ56">
        <v>0</v>
      </c>
      <c r="AK56">
        <v>49.749876</v>
      </c>
      <c r="AL56">
        <v>79.861936</v>
      </c>
      <c r="AM56">
        <v>0</v>
      </c>
      <c r="AN56">
        <v>0.98144600000000004</v>
      </c>
      <c r="AO56">
        <v>27.605423999999999</v>
      </c>
      <c r="AP56">
        <v>10.788069999999999</v>
      </c>
      <c r="AQ56">
        <v>0</v>
      </c>
      <c r="AR56">
        <v>45.952896000000003</v>
      </c>
      <c r="AS56">
        <v>30.876666</v>
      </c>
      <c r="AT56">
        <v>16.695315999999998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2106.1394849999997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181.96764899999999</v>
      </c>
      <c r="L57">
        <v>231.465711</v>
      </c>
      <c r="M57">
        <v>56.362380999999999</v>
      </c>
      <c r="N57">
        <v>93.167385999999993</v>
      </c>
      <c r="O57">
        <v>87.490938</v>
      </c>
      <c r="P57">
        <v>134.85208</v>
      </c>
      <c r="Q57">
        <v>7.8601599999999996</v>
      </c>
      <c r="R57">
        <v>22.400891999999999</v>
      </c>
      <c r="S57">
        <v>13.769379000000001</v>
      </c>
      <c r="T57">
        <v>0</v>
      </c>
      <c r="U57">
        <v>405.36935999999997</v>
      </c>
      <c r="V57">
        <v>8.1590670000000003</v>
      </c>
      <c r="W57">
        <v>17.269120000000001</v>
      </c>
      <c r="X57">
        <v>80.139848999999998</v>
      </c>
      <c r="Y57">
        <v>0</v>
      </c>
      <c r="Z57">
        <v>12.688157</v>
      </c>
      <c r="AA57">
        <v>41.294879999999999</v>
      </c>
      <c r="AB57">
        <v>38.245795999999999</v>
      </c>
      <c r="AC57">
        <v>28.474243000000001</v>
      </c>
      <c r="AD57">
        <v>35.420766</v>
      </c>
      <c r="AE57">
        <v>47.854585999999998</v>
      </c>
      <c r="AF57">
        <v>7.6355839999999997</v>
      </c>
      <c r="AG57">
        <v>37.424429000000003</v>
      </c>
      <c r="AH57">
        <v>148.046404</v>
      </c>
      <c r="AI57">
        <v>18.48396</v>
      </c>
      <c r="AJ57">
        <v>0</v>
      </c>
      <c r="AK57">
        <v>49.749876</v>
      </c>
      <c r="AL57">
        <v>79.861936</v>
      </c>
      <c r="AM57">
        <v>0</v>
      </c>
      <c r="AN57">
        <v>0.98144600000000004</v>
      </c>
      <c r="AO57">
        <v>27.605423999999999</v>
      </c>
      <c r="AP57">
        <v>10.788069999999999</v>
      </c>
      <c r="AQ57">
        <v>0</v>
      </c>
      <c r="AR57">
        <v>45.952896000000003</v>
      </c>
      <c r="AS57">
        <v>30.876666</v>
      </c>
      <c r="AT57">
        <v>17.021312000000002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2109.4304030000003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181.94212300000001</v>
      </c>
      <c r="L58">
        <v>231.465711</v>
      </c>
      <c r="M58">
        <v>56.362380999999999</v>
      </c>
      <c r="N58">
        <v>93.167385999999993</v>
      </c>
      <c r="O58">
        <v>87.490938</v>
      </c>
      <c r="P58">
        <v>134.85208</v>
      </c>
      <c r="Q58">
        <v>7.8601599999999996</v>
      </c>
      <c r="R58">
        <v>22.247070000000001</v>
      </c>
      <c r="S58">
        <v>13.769379000000001</v>
      </c>
      <c r="T58">
        <v>0</v>
      </c>
      <c r="U58">
        <v>405.36935999999997</v>
      </c>
      <c r="V58">
        <v>10.02848</v>
      </c>
      <c r="W58">
        <v>17.269120000000001</v>
      </c>
      <c r="X58">
        <v>80.139848999999998</v>
      </c>
      <c r="Y58">
        <v>0</v>
      </c>
      <c r="Z58">
        <v>12.688157</v>
      </c>
      <c r="AA58">
        <v>41.294879999999999</v>
      </c>
      <c r="AB58">
        <v>38.245795999999999</v>
      </c>
      <c r="AC58">
        <v>28.474243000000001</v>
      </c>
      <c r="AD58">
        <v>35.420766</v>
      </c>
      <c r="AE58">
        <v>47.854585999999998</v>
      </c>
      <c r="AF58">
        <v>7.6355839999999997</v>
      </c>
      <c r="AG58">
        <v>37.424429000000003</v>
      </c>
      <c r="AH58">
        <v>148.046404</v>
      </c>
      <c r="AI58">
        <v>18.48396</v>
      </c>
      <c r="AJ58">
        <v>0</v>
      </c>
      <c r="AK58">
        <v>49.749876</v>
      </c>
      <c r="AL58">
        <v>79.861936</v>
      </c>
      <c r="AM58">
        <v>0</v>
      </c>
      <c r="AN58">
        <v>0.98144600000000004</v>
      </c>
      <c r="AO58">
        <v>27.605423999999999</v>
      </c>
      <c r="AP58">
        <v>10.788069999999999</v>
      </c>
      <c r="AQ58">
        <v>0</v>
      </c>
      <c r="AR58">
        <v>45.952896000000003</v>
      </c>
      <c r="AS58">
        <v>30.876666</v>
      </c>
      <c r="AT58">
        <v>16.943953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2111.0431089999997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181.96764899999999</v>
      </c>
      <c r="L59">
        <v>259.24007999999998</v>
      </c>
      <c r="M59">
        <v>56.362380999999999</v>
      </c>
      <c r="N59">
        <v>110.046655</v>
      </c>
      <c r="O59">
        <v>112.330579</v>
      </c>
      <c r="P59">
        <v>134.85208</v>
      </c>
      <c r="Q59">
        <v>7.8601599999999996</v>
      </c>
      <c r="R59">
        <v>28.07713</v>
      </c>
      <c r="S59">
        <v>13.769379000000001</v>
      </c>
      <c r="T59">
        <v>0</v>
      </c>
      <c r="U59">
        <v>405.36935999999997</v>
      </c>
      <c r="V59">
        <v>10.02848</v>
      </c>
      <c r="W59">
        <v>29.113084000000001</v>
      </c>
      <c r="X59">
        <v>99.412728999999999</v>
      </c>
      <c r="Y59">
        <v>0</v>
      </c>
      <c r="Z59">
        <v>12.688157</v>
      </c>
      <c r="AA59">
        <v>41.294879999999999</v>
      </c>
      <c r="AB59">
        <v>38.245795999999999</v>
      </c>
      <c r="AC59">
        <v>28.474243000000001</v>
      </c>
      <c r="AD59">
        <v>35.420766</v>
      </c>
      <c r="AE59">
        <v>47.854585999999998</v>
      </c>
      <c r="AF59">
        <v>5.7266880000000002</v>
      </c>
      <c r="AG59">
        <v>37.424429000000003</v>
      </c>
      <c r="AH59">
        <v>148.046404</v>
      </c>
      <c r="AI59">
        <v>18.48396</v>
      </c>
      <c r="AJ59">
        <v>0</v>
      </c>
      <c r="AK59">
        <v>49.749876</v>
      </c>
      <c r="AL59">
        <v>79.861936</v>
      </c>
      <c r="AM59">
        <v>0</v>
      </c>
      <c r="AN59">
        <v>0.98144600000000004</v>
      </c>
      <c r="AO59">
        <v>25.61328</v>
      </c>
      <c r="AP59">
        <v>10.788069999999999</v>
      </c>
      <c r="AQ59">
        <v>0</v>
      </c>
      <c r="AR59">
        <v>45.952896000000003</v>
      </c>
      <c r="AS59">
        <v>30.876666</v>
      </c>
      <c r="AT59">
        <v>14.893648000000001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2211.5574729999998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181.94212300000001</v>
      </c>
      <c r="L60">
        <v>294.93991999999997</v>
      </c>
      <c r="M60">
        <v>56.362380999999999</v>
      </c>
      <c r="N60">
        <v>114.345</v>
      </c>
      <c r="O60">
        <v>119.708325</v>
      </c>
      <c r="P60">
        <v>134.85208</v>
      </c>
      <c r="Q60">
        <v>7.8601599999999996</v>
      </c>
      <c r="R60">
        <v>27.922249999999998</v>
      </c>
      <c r="S60">
        <v>13.769379000000001</v>
      </c>
      <c r="T60">
        <v>0</v>
      </c>
      <c r="U60">
        <v>405.36935999999997</v>
      </c>
      <c r="V60">
        <v>10.02848</v>
      </c>
      <c r="W60">
        <v>29.490604000000001</v>
      </c>
      <c r="X60">
        <v>99.412728999999999</v>
      </c>
      <c r="Y60">
        <v>0</v>
      </c>
      <c r="Z60">
        <v>12.688157</v>
      </c>
      <c r="AA60">
        <v>41.294879999999999</v>
      </c>
      <c r="AB60">
        <v>38.245795999999999</v>
      </c>
      <c r="AC60">
        <v>28.474243000000001</v>
      </c>
      <c r="AD60">
        <v>35.420766</v>
      </c>
      <c r="AE60">
        <v>47.854585999999998</v>
      </c>
      <c r="AF60">
        <v>5.7266880000000002</v>
      </c>
      <c r="AG60">
        <v>37.424429000000003</v>
      </c>
      <c r="AH60">
        <v>148.046404</v>
      </c>
      <c r="AI60">
        <v>18.48396</v>
      </c>
      <c r="AJ60">
        <v>0</v>
      </c>
      <c r="AK60">
        <v>49.749876</v>
      </c>
      <c r="AL60">
        <v>79.861936</v>
      </c>
      <c r="AM60">
        <v>0</v>
      </c>
      <c r="AN60">
        <v>0.98144600000000004</v>
      </c>
      <c r="AO60">
        <v>25.61328</v>
      </c>
      <c r="AP60">
        <v>10.788069999999999</v>
      </c>
      <c r="AQ60">
        <v>0</v>
      </c>
      <c r="AR60">
        <v>45.952896000000003</v>
      </c>
      <c r="AS60">
        <v>30.876666</v>
      </c>
      <c r="AT60">
        <v>13.2979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2257.5347699999993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181.96764899999999</v>
      </c>
      <c r="L61">
        <v>323.41847999999999</v>
      </c>
      <c r="M61">
        <v>89.055999999999997</v>
      </c>
      <c r="N61">
        <v>114.345</v>
      </c>
      <c r="O61">
        <v>119.708325</v>
      </c>
      <c r="P61">
        <v>134.85208</v>
      </c>
      <c r="Q61">
        <v>7.8601599999999996</v>
      </c>
      <c r="R61">
        <v>27.922249999999998</v>
      </c>
      <c r="S61">
        <v>13.769379000000001</v>
      </c>
      <c r="T61">
        <v>0</v>
      </c>
      <c r="U61">
        <v>405.36935999999997</v>
      </c>
      <c r="V61">
        <v>10.02848</v>
      </c>
      <c r="W61">
        <v>29.490604000000001</v>
      </c>
      <c r="X61">
        <v>98.744809000000004</v>
      </c>
      <c r="Y61">
        <v>0</v>
      </c>
      <c r="Z61">
        <v>12.688157</v>
      </c>
      <c r="AA61">
        <v>41.294879999999999</v>
      </c>
      <c r="AB61">
        <v>38.245795999999999</v>
      </c>
      <c r="AC61">
        <v>28.474243000000001</v>
      </c>
      <c r="AD61">
        <v>35.420766</v>
      </c>
      <c r="AE61">
        <v>47.854585999999998</v>
      </c>
      <c r="AF61">
        <v>5.7266880000000002</v>
      </c>
      <c r="AG61">
        <v>37.424429000000003</v>
      </c>
      <c r="AH61">
        <v>148.046404</v>
      </c>
      <c r="AI61">
        <v>18.48396</v>
      </c>
      <c r="AJ61">
        <v>0</v>
      </c>
      <c r="AK61">
        <v>49.749876</v>
      </c>
      <c r="AL61">
        <v>79.861936</v>
      </c>
      <c r="AM61">
        <v>0</v>
      </c>
      <c r="AN61">
        <v>0.98144600000000004</v>
      </c>
      <c r="AO61">
        <v>25.61328</v>
      </c>
      <c r="AP61">
        <v>10.788069999999999</v>
      </c>
      <c r="AQ61">
        <v>0</v>
      </c>
      <c r="AR61">
        <v>45.952896000000003</v>
      </c>
      <c r="AS61">
        <v>30.876666</v>
      </c>
      <c r="AT61">
        <v>13.2979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2318.0645549999995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181.94212300000001</v>
      </c>
      <c r="L62">
        <v>340.61016000000001</v>
      </c>
      <c r="M62">
        <v>89.055999999999997</v>
      </c>
      <c r="N62">
        <v>114.345</v>
      </c>
      <c r="O62">
        <v>119.708325</v>
      </c>
      <c r="P62">
        <v>134.85208</v>
      </c>
      <c r="Q62">
        <v>7.8601599999999996</v>
      </c>
      <c r="R62">
        <v>27.922249999999998</v>
      </c>
      <c r="S62">
        <v>13.769379000000001</v>
      </c>
      <c r="T62">
        <v>0</v>
      </c>
      <c r="U62">
        <v>405.36935999999997</v>
      </c>
      <c r="V62">
        <v>10.02848</v>
      </c>
      <c r="W62">
        <v>29.490604000000001</v>
      </c>
      <c r="X62">
        <v>98.744809000000004</v>
      </c>
      <c r="Y62">
        <v>0</v>
      </c>
      <c r="Z62">
        <v>12.688157</v>
      </c>
      <c r="AA62">
        <v>41.294879999999999</v>
      </c>
      <c r="AB62">
        <v>38.245795999999999</v>
      </c>
      <c r="AC62">
        <v>28.474243000000001</v>
      </c>
      <c r="AD62">
        <v>35.420766</v>
      </c>
      <c r="AE62">
        <v>47.854585999999998</v>
      </c>
      <c r="AF62">
        <v>5.7266880000000002</v>
      </c>
      <c r="AG62">
        <v>37.424429000000003</v>
      </c>
      <c r="AH62">
        <v>148.046404</v>
      </c>
      <c r="AI62">
        <v>18.48396</v>
      </c>
      <c r="AJ62">
        <v>0</v>
      </c>
      <c r="AK62">
        <v>49.749876</v>
      </c>
      <c r="AL62">
        <v>79.861936</v>
      </c>
      <c r="AM62">
        <v>0</v>
      </c>
      <c r="AN62">
        <v>0.98144600000000004</v>
      </c>
      <c r="AO62">
        <v>25.61328</v>
      </c>
      <c r="AP62">
        <v>10.788069999999999</v>
      </c>
      <c r="AQ62">
        <v>0</v>
      </c>
      <c r="AR62">
        <v>45.952896000000003</v>
      </c>
      <c r="AS62">
        <v>30.876666</v>
      </c>
      <c r="AT62">
        <v>13.2979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2335.2307089999995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181.96764899999999</v>
      </c>
      <c r="L63">
        <v>359.74752000000001</v>
      </c>
      <c r="M63">
        <v>89.055999999999997</v>
      </c>
      <c r="N63">
        <v>114.345</v>
      </c>
      <c r="O63">
        <v>119.708325</v>
      </c>
      <c r="P63">
        <v>134.85208</v>
      </c>
      <c r="Q63">
        <v>7.8601599999999996</v>
      </c>
      <c r="R63">
        <v>33.30433</v>
      </c>
      <c r="S63">
        <v>13.769379000000001</v>
      </c>
      <c r="T63">
        <v>0</v>
      </c>
      <c r="U63">
        <v>405.36935999999997</v>
      </c>
      <c r="V63">
        <v>20.003333000000001</v>
      </c>
      <c r="W63">
        <v>35.501883999999997</v>
      </c>
      <c r="X63">
        <v>142.10230300000001</v>
      </c>
      <c r="Y63">
        <v>0</v>
      </c>
      <c r="Z63">
        <v>12.688157</v>
      </c>
      <c r="AA63">
        <v>41.294879999999999</v>
      </c>
      <c r="AB63">
        <v>38.245795999999999</v>
      </c>
      <c r="AC63">
        <v>28.474243000000001</v>
      </c>
      <c r="AD63">
        <v>35.420766</v>
      </c>
      <c r="AE63">
        <v>47.854585999999998</v>
      </c>
      <c r="AF63">
        <v>5.7266880000000002</v>
      </c>
      <c r="AG63">
        <v>37.424429000000003</v>
      </c>
      <c r="AH63">
        <v>148.046404</v>
      </c>
      <c r="AI63">
        <v>18.48396</v>
      </c>
      <c r="AJ63">
        <v>0</v>
      </c>
      <c r="AK63">
        <v>49.749876</v>
      </c>
      <c r="AL63">
        <v>79.861936</v>
      </c>
      <c r="AM63">
        <v>0</v>
      </c>
      <c r="AN63">
        <v>0.98144600000000004</v>
      </c>
      <c r="AO63">
        <v>25.61328</v>
      </c>
      <c r="AP63">
        <v>10.788069999999999</v>
      </c>
      <c r="AQ63">
        <v>0</v>
      </c>
      <c r="AR63">
        <v>45.952896000000003</v>
      </c>
      <c r="AS63">
        <v>30.876666</v>
      </c>
      <c r="AT63">
        <v>13.2979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2419.1193019999992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181.94212300000001</v>
      </c>
      <c r="L64">
        <v>366.60095999999999</v>
      </c>
      <c r="M64">
        <v>89.055999999999997</v>
      </c>
      <c r="N64">
        <v>114.345</v>
      </c>
      <c r="O64">
        <v>119.708325</v>
      </c>
      <c r="P64">
        <v>134.85208</v>
      </c>
      <c r="Q64">
        <v>7.8601599999999996</v>
      </c>
      <c r="R64">
        <v>33.30433</v>
      </c>
      <c r="S64">
        <v>13.769379000000001</v>
      </c>
      <c r="T64">
        <v>0</v>
      </c>
      <c r="U64">
        <v>405.36935999999997</v>
      </c>
      <c r="V64">
        <v>20.003333000000001</v>
      </c>
      <c r="W64">
        <v>35.501883999999997</v>
      </c>
      <c r="X64">
        <v>142.10230300000001</v>
      </c>
      <c r="Y64">
        <v>0</v>
      </c>
      <c r="Z64">
        <v>12.688157</v>
      </c>
      <c r="AA64">
        <v>41.294879999999999</v>
      </c>
      <c r="AB64">
        <v>38.245795999999999</v>
      </c>
      <c r="AC64">
        <v>28.474243000000001</v>
      </c>
      <c r="AD64">
        <v>35.420766</v>
      </c>
      <c r="AE64">
        <v>47.854585999999998</v>
      </c>
      <c r="AF64">
        <v>5.7266880000000002</v>
      </c>
      <c r="AG64">
        <v>37.424429000000003</v>
      </c>
      <c r="AH64">
        <v>148.046404</v>
      </c>
      <c r="AI64">
        <v>18.48396</v>
      </c>
      <c r="AJ64">
        <v>0</v>
      </c>
      <c r="AK64">
        <v>49.749876</v>
      </c>
      <c r="AL64">
        <v>79.861936</v>
      </c>
      <c r="AM64">
        <v>0</v>
      </c>
      <c r="AN64">
        <v>0.98144600000000004</v>
      </c>
      <c r="AO64">
        <v>25.61328</v>
      </c>
      <c r="AP64">
        <v>10.788069999999999</v>
      </c>
      <c r="AQ64">
        <v>0</v>
      </c>
      <c r="AR64">
        <v>45.952896000000003</v>
      </c>
      <c r="AS64">
        <v>30.876666</v>
      </c>
      <c r="AT64">
        <v>13.2979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2425.9472159999991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181.96764899999999</v>
      </c>
      <c r="L65">
        <v>371.80880000000002</v>
      </c>
      <c r="M65">
        <v>89.055999999999997</v>
      </c>
      <c r="N65">
        <v>114.345</v>
      </c>
      <c r="O65">
        <v>119.708325</v>
      </c>
      <c r="P65">
        <v>134.85208</v>
      </c>
      <c r="Q65">
        <v>7.67624</v>
      </c>
      <c r="R65">
        <v>32.965530000000001</v>
      </c>
      <c r="S65">
        <v>13.769379000000001</v>
      </c>
      <c r="T65">
        <v>0</v>
      </c>
      <c r="U65">
        <v>405.36935999999997</v>
      </c>
      <c r="V65">
        <v>20.003333000000001</v>
      </c>
      <c r="W65">
        <v>35.163083999999998</v>
      </c>
      <c r="X65">
        <v>142.10230300000001</v>
      </c>
      <c r="Y65">
        <v>0</v>
      </c>
      <c r="Z65">
        <v>6.3440779999999997</v>
      </c>
      <c r="AA65">
        <v>41.294879999999999</v>
      </c>
      <c r="AB65">
        <v>38.245795999999999</v>
      </c>
      <c r="AC65">
        <v>28.474243000000001</v>
      </c>
      <c r="AD65">
        <v>35.420766</v>
      </c>
      <c r="AE65">
        <v>47.854585999999998</v>
      </c>
      <c r="AF65">
        <v>5.7266880000000002</v>
      </c>
      <c r="AG65">
        <v>37.424429000000003</v>
      </c>
      <c r="AH65">
        <v>148.046404</v>
      </c>
      <c r="AI65">
        <v>18.48396</v>
      </c>
      <c r="AJ65">
        <v>0</v>
      </c>
      <c r="AK65">
        <v>49.749876</v>
      </c>
      <c r="AL65">
        <v>79.861936</v>
      </c>
      <c r="AM65">
        <v>0</v>
      </c>
      <c r="AN65">
        <v>0.98144600000000004</v>
      </c>
      <c r="AO65">
        <v>25.61328</v>
      </c>
      <c r="AP65">
        <v>10.788069999999999</v>
      </c>
      <c r="AQ65">
        <v>0</v>
      </c>
      <c r="AR65">
        <v>45.952896000000003</v>
      </c>
      <c r="AS65">
        <v>30.876666</v>
      </c>
      <c r="AT65">
        <v>13.2979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2423.9749829999992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181.94212300000001</v>
      </c>
      <c r="L66">
        <v>376.35840000000002</v>
      </c>
      <c r="M66">
        <v>89.055999999999997</v>
      </c>
      <c r="N66">
        <v>114.345</v>
      </c>
      <c r="O66">
        <v>119.708325</v>
      </c>
      <c r="P66">
        <v>134.85208</v>
      </c>
      <c r="Q66">
        <v>7.67624</v>
      </c>
      <c r="R66">
        <v>32.965530000000001</v>
      </c>
      <c r="S66">
        <v>13.769379000000001</v>
      </c>
      <c r="T66">
        <v>0</v>
      </c>
      <c r="U66">
        <v>405.36935999999997</v>
      </c>
      <c r="V66">
        <v>20.003333000000001</v>
      </c>
      <c r="W66">
        <v>35.163083999999998</v>
      </c>
      <c r="X66">
        <v>142.10230300000001</v>
      </c>
      <c r="Y66">
        <v>0</v>
      </c>
      <c r="Z66">
        <v>6.3440779999999997</v>
      </c>
      <c r="AA66">
        <v>41.294879999999999</v>
      </c>
      <c r="AB66">
        <v>38.245795999999999</v>
      </c>
      <c r="AC66">
        <v>28.474243000000001</v>
      </c>
      <c r="AD66">
        <v>35.420766</v>
      </c>
      <c r="AE66">
        <v>47.854585999999998</v>
      </c>
      <c r="AF66">
        <v>5.7266880000000002</v>
      </c>
      <c r="AG66">
        <v>37.424429000000003</v>
      </c>
      <c r="AH66">
        <v>148.046404</v>
      </c>
      <c r="AI66">
        <v>18.48396</v>
      </c>
      <c r="AJ66">
        <v>0</v>
      </c>
      <c r="AK66">
        <v>49.749876</v>
      </c>
      <c r="AL66">
        <v>79.861936</v>
      </c>
      <c r="AM66">
        <v>0</v>
      </c>
      <c r="AN66">
        <v>0.98144600000000004</v>
      </c>
      <c r="AO66">
        <v>25.61328</v>
      </c>
      <c r="AP66">
        <v>10.788069999999999</v>
      </c>
      <c r="AQ66">
        <v>0</v>
      </c>
      <c r="AR66">
        <v>45.952896000000003</v>
      </c>
      <c r="AS66">
        <v>30.876666</v>
      </c>
      <c r="AT66">
        <v>13.2979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2428.4990569999991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181.96764899999999</v>
      </c>
      <c r="L67">
        <v>393.83080000000001</v>
      </c>
      <c r="M67">
        <v>89.055999999999997</v>
      </c>
      <c r="N67">
        <v>114.345</v>
      </c>
      <c r="O67">
        <v>119.708325</v>
      </c>
      <c r="P67">
        <v>134.85208</v>
      </c>
      <c r="Q67">
        <v>10.86096</v>
      </c>
      <c r="R67">
        <v>38.441645000000001</v>
      </c>
      <c r="S67">
        <v>14.031809000000001</v>
      </c>
      <c r="T67">
        <v>0</v>
      </c>
      <c r="U67">
        <v>405.36935999999997</v>
      </c>
      <c r="V67">
        <v>20.003333000000001</v>
      </c>
      <c r="W67">
        <v>43.245883999999997</v>
      </c>
      <c r="X67">
        <v>142.10230300000001</v>
      </c>
      <c r="Y67">
        <v>0</v>
      </c>
      <c r="Z67">
        <v>6.3440779999999997</v>
      </c>
      <c r="AA67">
        <v>41.294879999999999</v>
      </c>
      <c r="AB67">
        <v>38.245795999999999</v>
      </c>
      <c r="AC67">
        <v>28.474243000000001</v>
      </c>
      <c r="AD67">
        <v>35.420766</v>
      </c>
      <c r="AE67">
        <v>47.854585999999998</v>
      </c>
      <c r="AF67">
        <v>7.6355839999999997</v>
      </c>
      <c r="AG67">
        <v>37.424429000000003</v>
      </c>
      <c r="AH67">
        <v>148.046404</v>
      </c>
      <c r="AI67">
        <v>17.251695999999999</v>
      </c>
      <c r="AJ67">
        <v>0</v>
      </c>
      <c r="AK67">
        <v>49.749876</v>
      </c>
      <c r="AL67">
        <v>79.861936</v>
      </c>
      <c r="AM67">
        <v>0</v>
      </c>
      <c r="AN67">
        <v>0.98144600000000004</v>
      </c>
      <c r="AO67">
        <v>25.61328</v>
      </c>
      <c r="AP67">
        <v>10.788069999999999</v>
      </c>
      <c r="AQ67">
        <v>0</v>
      </c>
      <c r="AR67">
        <v>45.952896000000003</v>
      </c>
      <c r="AS67">
        <v>30.876666</v>
      </c>
      <c r="AT67">
        <v>13.2979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2463.6796799999993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181.94212300000001</v>
      </c>
      <c r="L68">
        <v>387.21935999999999</v>
      </c>
      <c r="M68">
        <v>89.055999999999997</v>
      </c>
      <c r="N68">
        <v>114.345</v>
      </c>
      <c r="O68">
        <v>119.708325</v>
      </c>
      <c r="P68">
        <v>134.85208</v>
      </c>
      <c r="Q68">
        <v>10.86096</v>
      </c>
      <c r="R68">
        <v>40.080329999999996</v>
      </c>
      <c r="S68">
        <v>14.031809000000001</v>
      </c>
      <c r="T68">
        <v>0</v>
      </c>
      <c r="U68">
        <v>405.36935999999997</v>
      </c>
      <c r="V68">
        <v>20.003333000000001</v>
      </c>
      <c r="W68">
        <v>43.245883999999997</v>
      </c>
      <c r="X68">
        <v>142.10230300000001</v>
      </c>
      <c r="Y68">
        <v>0</v>
      </c>
      <c r="Z68">
        <v>6.3440779999999997</v>
      </c>
      <c r="AA68">
        <v>41.294879999999999</v>
      </c>
      <c r="AB68">
        <v>38.245795999999999</v>
      </c>
      <c r="AC68">
        <v>28.474243000000001</v>
      </c>
      <c r="AD68">
        <v>35.420766</v>
      </c>
      <c r="AE68">
        <v>47.854585999999998</v>
      </c>
      <c r="AF68">
        <v>7.6355839999999997</v>
      </c>
      <c r="AG68">
        <v>37.424429000000003</v>
      </c>
      <c r="AH68">
        <v>148.046404</v>
      </c>
      <c r="AI68">
        <v>17.251695999999999</v>
      </c>
      <c r="AJ68">
        <v>0</v>
      </c>
      <c r="AK68">
        <v>49.749876</v>
      </c>
      <c r="AL68">
        <v>79.861936</v>
      </c>
      <c r="AM68">
        <v>0</v>
      </c>
      <c r="AN68">
        <v>0.98144600000000004</v>
      </c>
      <c r="AO68">
        <v>25.61328</v>
      </c>
      <c r="AP68">
        <v>10.788069999999999</v>
      </c>
      <c r="AQ68">
        <v>0</v>
      </c>
      <c r="AR68">
        <v>45.952896000000003</v>
      </c>
      <c r="AS68">
        <v>30.876666</v>
      </c>
      <c r="AT68">
        <v>13.2979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2458.6813989999991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181.91234399999999</v>
      </c>
      <c r="L69">
        <v>372.14760000000001</v>
      </c>
      <c r="M69">
        <v>89.055999999999997</v>
      </c>
      <c r="N69">
        <v>114.345</v>
      </c>
      <c r="O69">
        <v>119.708325</v>
      </c>
      <c r="P69">
        <v>134.85208</v>
      </c>
      <c r="Q69">
        <v>10.86096</v>
      </c>
      <c r="R69">
        <v>40.080329999999996</v>
      </c>
      <c r="S69">
        <v>14.018409</v>
      </c>
      <c r="T69">
        <v>0</v>
      </c>
      <c r="U69">
        <v>405.36935999999997</v>
      </c>
      <c r="V69">
        <v>20.003333000000001</v>
      </c>
      <c r="W69">
        <v>43.245883999999997</v>
      </c>
      <c r="X69">
        <v>142.10230300000001</v>
      </c>
      <c r="Y69">
        <v>0</v>
      </c>
      <c r="Z69">
        <v>12.688157</v>
      </c>
      <c r="AA69">
        <v>41.294879999999999</v>
      </c>
      <c r="AB69">
        <v>38.245795999999999</v>
      </c>
      <c r="AC69">
        <v>28.474243000000001</v>
      </c>
      <c r="AD69">
        <v>35.420766</v>
      </c>
      <c r="AE69">
        <v>47.854585999999998</v>
      </c>
      <c r="AF69">
        <v>7.6355839999999997</v>
      </c>
      <c r="AG69">
        <v>37.424429000000003</v>
      </c>
      <c r="AH69">
        <v>148.046404</v>
      </c>
      <c r="AI69">
        <v>6.1613199999999999</v>
      </c>
      <c r="AJ69">
        <v>0</v>
      </c>
      <c r="AK69">
        <v>49.749876</v>
      </c>
      <c r="AL69">
        <v>79.861936</v>
      </c>
      <c r="AM69">
        <v>0</v>
      </c>
      <c r="AN69">
        <v>0.98144600000000004</v>
      </c>
      <c r="AO69">
        <v>25.61328</v>
      </c>
      <c r="AP69">
        <v>10.788069999999999</v>
      </c>
      <c r="AQ69">
        <v>0</v>
      </c>
      <c r="AR69">
        <v>45.952896000000003</v>
      </c>
      <c r="AS69">
        <v>30.876666</v>
      </c>
      <c r="AT69">
        <v>13.2979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2438.8201629999994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181.886639</v>
      </c>
      <c r="L70">
        <v>356.14656000000002</v>
      </c>
      <c r="M70">
        <v>89.055999999999997</v>
      </c>
      <c r="N70">
        <v>114.345</v>
      </c>
      <c r="O70">
        <v>119.708325</v>
      </c>
      <c r="P70">
        <v>134.85208</v>
      </c>
      <c r="Q70">
        <v>10.86096</v>
      </c>
      <c r="R70">
        <v>40.080329999999996</v>
      </c>
      <c r="S70">
        <v>14.018409</v>
      </c>
      <c r="T70">
        <v>0</v>
      </c>
      <c r="U70">
        <v>405.36935999999997</v>
      </c>
      <c r="V70">
        <v>20.003333000000001</v>
      </c>
      <c r="W70">
        <v>43.245883999999997</v>
      </c>
      <c r="X70">
        <v>142.10230300000001</v>
      </c>
      <c r="Y70">
        <v>0</v>
      </c>
      <c r="Z70">
        <v>12.688157</v>
      </c>
      <c r="AA70">
        <v>41.294879999999999</v>
      </c>
      <c r="AB70">
        <v>38.245795999999999</v>
      </c>
      <c r="AC70">
        <v>28.474243000000001</v>
      </c>
      <c r="AD70">
        <v>35.420766</v>
      </c>
      <c r="AE70">
        <v>47.854585999999998</v>
      </c>
      <c r="AF70">
        <v>7.6355839999999997</v>
      </c>
      <c r="AG70">
        <v>37.424429000000003</v>
      </c>
      <c r="AH70">
        <v>148.046404</v>
      </c>
      <c r="AI70">
        <v>6.1613199999999999</v>
      </c>
      <c r="AJ70">
        <v>0</v>
      </c>
      <c r="AK70">
        <v>49.749876</v>
      </c>
      <c r="AL70">
        <v>79.861936</v>
      </c>
      <c r="AM70">
        <v>0</v>
      </c>
      <c r="AN70">
        <v>0.98144600000000004</v>
      </c>
      <c r="AO70">
        <v>25.61328</v>
      </c>
      <c r="AP70">
        <v>10.788069999999999</v>
      </c>
      <c r="AQ70">
        <v>0</v>
      </c>
      <c r="AR70">
        <v>45.952896000000003</v>
      </c>
      <c r="AS70">
        <v>30.876666</v>
      </c>
      <c r="AT70">
        <v>13.2979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2422.7934179999993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232.32</v>
      </c>
      <c r="L71">
        <v>338.91615999999999</v>
      </c>
      <c r="M71">
        <v>89.055999999999997</v>
      </c>
      <c r="N71">
        <v>114.345</v>
      </c>
      <c r="O71">
        <v>119.708325</v>
      </c>
      <c r="P71">
        <v>134.85208</v>
      </c>
      <c r="Q71">
        <v>10.86096</v>
      </c>
      <c r="R71">
        <v>40.080329999999996</v>
      </c>
      <c r="S71">
        <v>14.018409</v>
      </c>
      <c r="T71">
        <v>0</v>
      </c>
      <c r="U71">
        <v>405.36935999999997</v>
      </c>
      <c r="V71">
        <v>20.003333000000001</v>
      </c>
      <c r="W71">
        <v>43.245883999999997</v>
      </c>
      <c r="X71">
        <v>142.10230300000001</v>
      </c>
      <c r="Y71">
        <v>0</v>
      </c>
      <c r="Z71">
        <v>12.688157</v>
      </c>
      <c r="AA71">
        <v>41.294879999999999</v>
      </c>
      <c r="AB71">
        <v>38.245795999999999</v>
      </c>
      <c r="AC71">
        <v>28.474243000000001</v>
      </c>
      <c r="AD71">
        <v>35.420766</v>
      </c>
      <c r="AE71">
        <v>47.854585999999998</v>
      </c>
      <c r="AF71">
        <v>7.6355839999999997</v>
      </c>
      <c r="AG71">
        <v>37.424429000000003</v>
      </c>
      <c r="AH71">
        <v>148.046404</v>
      </c>
      <c r="AI71">
        <v>6.1613199999999999</v>
      </c>
      <c r="AJ71">
        <v>0</v>
      </c>
      <c r="AK71">
        <v>49.749876</v>
      </c>
      <c r="AL71">
        <v>79.861936</v>
      </c>
      <c r="AM71">
        <v>5.1097619999999999</v>
      </c>
      <c r="AN71">
        <v>0.98144600000000004</v>
      </c>
      <c r="AO71">
        <v>25.61328</v>
      </c>
      <c r="AP71">
        <v>10.788069999999999</v>
      </c>
      <c r="AQ71">
        <v>0</v>
      </c>
      <c r="AR71">
        <v>50.227584</v>
      </c>
      <c r="AS71">
        <v>30.876666</v>
      </c>
      <c r="AT71">
        <v>13.2979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2465.3808289999997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269.729918</v>
      </c>
      <c r="L72">
        <v>321.91807999999997</v>
      </c>
      <c r="M72">
        <v>89.055999999999997</v>
      </c>
      <c r="N72">
        <v>114.345</v>
      </c>
      <c r="O72">
        <v>119.708325</v>
      </c>
      <c r="P72">
        <v>134.85208</v>
      </c>
      <c r="Q72">
        <v>10.86096</v>
      </c>
      <c r="R72">
        <v>40.080329999999996</v>
      </c>
      <c r="S72">
        <v>14.018409</v>
      </c>
      <c r="T72">
        <v>0</v>
      </c>
      <c r="U72">
        <v>405.36935999999997</v>
      </c>
      <c r="V72">
        <v>20.003333000000001</v>
      </c>
      <c r="W72">
        <v>43.245883999999997</v>
      </c>
      <c r="X72">
        <v>142.10230300000001</v>
      </c>
      <c r="Y72">
        <v>0</v>
      </c>
      <c r="Z72">
        <v>12.688157</v>
      </c>
      <c r="AA72">
        <v>41.294879999999999</v>
      </c>
      <c r="AB72">
        <v>38.245795999999999</v>
      </c>
      <c r="AC72">
        <v>28.474243000000001</v>
      </c>
      <c r="AD72">
        <v>35.420766</v>
      </c>
      <c r="AE72">
        <v>47.854585999999998</v>
      </c>
      <c r="AF72">
        <v>7.6355839999999997</v>
      </c>
      <c r="AG72">
        <v>37.424429000000003</v>
      </c>
      <c r="AH72">
        <v>148.046404</v>
      </c>
      <c r="AI72">
        <v>6.1613199999999999</v>
      </c>
      <c r="AJ72">
        <v>0</v>
      </c>
      <c r="AK72">
        <v>49.749876</v>
      </c>
      <c r="AL72">
        <v>79.861936</v>
      </c>
      <c r="AM72">
        <v>10.219524</v>
      </c>
      <c r="AN72">
        <v>0.98144600000000004</v>
      </c>
      <c r="AO72">
        <v>25.61328</v>
      </c>
      <c r="AP72">
        <v>10.788069999999999</v>
      </c>
      <c r="AQ72">
        <v>0</v>
      </c>
      <c r="AR72">
        <v>50.227584</v>
      </c>
      <c r="AS72">
        <v>30.876666</v>
      </c>
      <c r="AT72">
        <v>13.2979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2490.9024289999998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290.39999999999998</v>
      </c>
      <c r="L73">
        <v>323.97023999999999</v>
      </c>
      <c r="M73">
        <v>89.055999999999997</v>
      </c>
      <c r="N73">
        <v>114.345</v>
      </c>
      <c r="O73">
        <v>119.708325</v>
      </c>
      <c r="P73">
        <v>134.85208</v>
      </c>
      <c r="Q73">
        <v>10.86096</v>
      </c>
      <c r="R73">
        <v>40.080329999999996</v>
      </c>
      <c r="S73">
        <v>14.018409</v>
      </c>
      <c r="T73">
        <v>0</v>
      </c>
      <c r="U73">
        <v>405.36935999999997</v>
      </c>
      <c r="V73">
        <v>20.003333000000001</v>
      </c>
      <c r="W73">
        <v>43.245883999999997</v>
      </c>
      <c r="X73">
        <v>142.10230300000001</v>
      </c>
      <c r="Y73">
        <v>0</v>
      </c>
      <c r="Z73">
        <v>12.688157</v>
      </c>
      <c r="AA73">
        <v>41.294879999999999</v>
      </c>
      <c r="AB73">
        <v>38.245795999999999</v>
      </c>
      <c r="AC73">
        <v>28.474243000000001</v>
      </c>
      <c r="AD73">
        <v>35.420766</v>
      </c>
      <c r="AE73">
        <v>47.854585999999998</v>
      </c>
      <c r="AF73">
        <v>7.6355839999999997</v>
      </c>
      <c r="AG73">
        <v>37.424429000000003</v>
      </c>
      <c r="AH73">
        <v>148.046404</v>
      </c>
      <c r="AI73">
        <v>6.1613199999999999</v>
      </c>
      <c r="AJ73">
        <v>0</v>
      </c>
      <c r="AK73">
        <v>49.749876</v>
      </c>
      <c r="AL73">
        <v>79.861936</v>
      </c>
      <c r="AM73">
        <v>10.193718000000001</v>
      </c>
      <c r="AN73">
        <v>0.98144600000000004</v>
      </c>
      <c r="AO73">
        <v>25.61328</v>
      </c>
      <c r="AP73">
        <v>10.788069999999999</v>
      </c>
      <c r="AQ73">
        <v>0</v>
      </c>
      <c r="AR73">
        <v>45.952896000000003</v>
      </c>
      <c r="AS73">
        <v>30.876666</v>
      </c>
      <c r="AT73">
        <v>13.2979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2509.3241769999995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290.39999999999998</v>
      </c>
      <c r="L74">
        <v>299.77024</v>
      </c>
      <c r="M74">
        <v>89.055999999999997</v>
      </c>
      <c r="N74">
        <v>114.345</v>
      </c>
      <c r="O74">
        <v>119.708325</v>
      </c>
      <c r="P74">
        <v>134.85208</v>
      </c>
      <c r="Q74">
        <v>10.86096</v>
      </c>
      <c r="R74">
        <v>40.080329999999996</v>
      </c>
      <c r="S74">
        <v>14.018409</v>
      </c>
      <c r="T74">
        <v>0</v>
      </c>
      <c r="U74">
        <v>405.36935999999997</v>
      </c>
      <c r="V74">
        <v>20.003333000000001</v>
      </c>
      <c r="W74">
        <v>43.245883999999997</v>
      </c>
      <c r="X74">
        <v>142.10230300000001</v>
      </c>
      <c r="Y74">
        <v>0</v>
      </c>
      <c r="Z74">
        <v>6.3440779999999997</v>
      </c>
      <c r="AA74">
        <v>41.294879999999999</v>
      </c>
      <c r="AB74">
        <v>38.245795999999999</v>
      </c>
      <c r="AC74">
        <v>28.474243000000001</v>
      </c>
      <c r="AD74">
        <v>35.420766</v>
      </c>
      <c r="AE74">
        <v>47.854585999999998</v>
      </c>
      <c r="AF74">
        <v>7.6355839999999997</v>
      </c>
      <c r="AG74">
        <v>37.424429000000003</v>
      </c>
      <c r="AH74">
        <v>148.046404</v>
      </c>
      <c r="AI74">
        <v>6.1613199999999999</v>
      </c>
      <c r="AJ74">
        <v>0</v>
      </c>
      <c r="AK74">
        <v>49.749876</v>
      </c>
      <c r="AL74">
        <v>79.861936</v>
      </c>
      <c r="AM74">
        <v>10.193718000000001</v>
      </c>
      <c r="AN74">
        <v>0.98144600000000004</v>
      </c>
      <c r="AO74">
        <v>25.61328</v>
      </c>
      <c r="AP74">
        <v>10.788069999999999</v>
      </c>
      <c r="AQ74">
        <v>0</v>
      </c>
      <c r="AR74">
        <v>45.952896000000003</v>
      </c>
      <c r="AS74">
        <v>30.876666</v>
      </c>
      <c r="AT74">
        <v>13.2979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2478.7800979999993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290.39999999999998</v>
      </c>
      <c r="L75">
        <v>323.97023999999999</v>
      </c>
      <c r="M75">
        <v>89.055999999999997</v>
      </c>
      <c r="N75">
        <v>114.345</v>
      </c>
      <c r="O75">
        <v>119.708325</v>
      </c>
      <c r="P75">
        <v>134.85208</v>
      </c>
      <c r="Q75">
        <v>10.86096</v>
      </c>
      <c r="R75">
        <v>40.080329999999996</v>
      </c>
      <c r="S75">
        <v>14.018409</v>
      </c>
      <c r="T75">
        <v>0</v>
      </c>
      <c r="U75">
        <v>405.36935999999997</v>
      </c>
      <c r="V75">
        <v>20.003333000000001</v>
      </c>
      <c r="W75">
        <v>43.245883999999997</v>
      </c>
      <c r="X75">
        <v>142.10230300000001</v>
      </c>
      <c r="Y75">
        <v>0</v>
      </c>
      <c r="Z75">
        <v>6.3440779999999997</v>
      </c>
      <c r="AA75">
        <v>41.294879999999999</v>
      </c>
      <c r="AB75">
        <v>38.245795999999999</v>
      </c>
      <c r="AC75">
        <v>28.474243000000001</v>
      </c>
      <c r="AD75">
        <v>35.420766</v>
      </c>
      <c r="AE75">
        <v>47.854585999999998</v>
      </c>
      <c r="AF75">
        <v>7.6355839999999997</v>
      </c>
      <c r="AG75">
        <v>37.424429000000003</v>
      </c>
      <c r="AH75">
        <v>148.046404</v>
      </c>
      <c r="AI75">
        <v>16.019431999999998</v>
      </c>
      <c r="AJ75">
        <v>0</v>
      </c>
      <c r="AK75">
        <v>49.749876</v>
      </c>
      <c r="AL75">
        <v>79.861936</v>
      </c>
      <c r="AM75">
        <v>10.193718000000001</v>
      </c>
      <c r="AN75">
        <v>0.98144600000000004</v>
      </c>
      <c r="AO75">
        <v>25.61328</v>
      </c>
      <c r="AP75">
        <v>10.788069999999999</v>
      </c>
      <c r="AQ75">
        <v>8.5377600000000005</v>
      </c>
      <c r="AR75">
        <v>45.952896000000003</v>
      </c>
      <c r="AS75">
        <v>30.876666</v>
      </c>
      <c r="AT75">
        <v>13.2979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2521.3759699999996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290.39999999999998</v>
      </c>
      <c r="L76">
        <v>299.77024</v>
      </c>
      <c r="M76">
        <v>89.055999999999997</v>
      </c>
      <c r="N76">
        <v>114.345</v>
      </c>
      <c r="O76">
        <v>119.708325</v>
      </c>
      <c r="P76">
        <v>134.85208</v>
      </c>
      <c r="Q76">
        <v>10.86096</v>
      </c>
      <c r="R76">
        <v>40.080329999999996</v>
      </c>
      <c r="S76">
        <v>14.018409</v>
      </c>
      <c r="T76">
        <v>0</v>
      </c>
      <c r="U76">
        <v>405.36935999999997</v>
      </c>
      <c r="V76">
        <v>20.003333000000001</v>
      </c>
      <c r="W76">
        <v>43.245883999999997</v>
      </c>
      <c r="X76">
        <v>142.10230300000001</v>
      </c>
      <c r="Y76">
        <v>0</v>
      </c>
      <c r="Z76">
        <v>6.3440779999999997</v>
      </c>
      <c r="AA76">
        <v>41.294879999999999</v>
      </c>
      <c r="AB76">
        <v>38.245795999999999</v>
      </c>
      <c r="AC76">
        <v>28.474243000000001</v>
      </c>
      <c r="AD76">
        <v>35.420766</v>
      </c>
      <c r="AE76">
        <v>47.854585999999998</v>
      </c>
      <c r="AF76">
        <v>7.6355839999999997</v>
      </c>
      <c r="AG76">
        <v>37.424429000000003</v>
      </c>
      <c r="AH76">
        <v>148.046404</v>
      </c>
      <c r="AI76">
        <v>18.48396</v>
      </c>
      <c r="AJ76">
        <v>0</v>
      </c>
      <c r="AK76">
        <v>49.749876</v>
      </c>
      <c r="AL76">
        <v>79.861936</v>
      </c>
      <c r="AM76">
        <v>10.193718000000001</v>
      </c>
      <c r="AN76">
        <v>0.98144600000000004</v>
      </c>
      <c r="AO76">
        <v>25.61328</v>
      </c>
      <c r="AP76">
        <v>10.788069999999999</v>
      </c>
      <c r="AQ76">
        <v>17.38044</v>
      </c>
      <c r="AR76">
        <v>50.227584</v>
      </c>
      <c r="AS76">
        <v>30.876666</v>
      </c>
      <c r="AT76">
        <v>13.2979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2512.7578659999995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290.39999999999998</v>
      </c>
      <c r="L77">
        <v>299.77024</v>
      </c>
      <c r="M77">
        <v>89.055999999999997</v>
      </c>
      <c r="N77">
        <v>114.345</v>
      </c>
      <c r="O77">
        <v>119.708325</v>
      </c>
      <c r="P77">
        <v>134.85208</v>
      </c>
      <c r="Q77">
        <v>10.86096</v>
      </c>
      <c r="R77">
        <v>40.080329999999996</v>
      </c>
      <c r="S77">
        <v>14.018409</v>
      </c>
      <c r="T77">
        <v>0</v>
      </c>
      <c r="U77">
        <v>405.36935999999997</v>
      </c>
      <c r="V77">
        <v>20.003333000000001</v>
      </c>
      <c r="W77">
        <v>43.245883999999997</v>
      </c>
      <c r="X77">
        <v>142.10230300000001</v>
      </c>
      <c r="Y77">
        <v>0</v>
      </c>
      <c r="Z77">
        <v>6.3440779999999997</v>
      </c>
      <c r="AA77">
        <v>41.294879999999999</v>
      </c>
      <c r="AB77">
        <v>38.245795999999999</v>
      </c>
      <c r="AC77">
        <v>28.474243000000001</v>
      </c>
      <c r="AD77">
        <v>35.420766</v>
      </c>
      <c r="AE77">
        <v>47.854585999999998</v>
      </c>
      <c r="AF77">
        <v>7.6355839999999997</v>
      </c>
      <c r="AG77">
        <v>37.424429000000003</v>
      </c>
      <c r="AH77">
        <v>148.046404</v>
      </c>
      <c r="AI77">
        <v>29.574335999999999</v>
      </c>
      <c r="AJ77">
        <v>0</v>
      </c>
      <c r="AK77">
        <v>49.749876</v>
      </c>
      <c r="AL77">
        <v>79.861936</v>
      </c>
      <c r="AM77">
        <v>15.298318</v>
      </c>
      <c r="AN77">
        <v>0.98144600000000004</v>
      </c>
      <c r="AO77">
        <v>25.61328</v>
      </c>
      <c r="AP77">
        <v>10.788069999999999</v>
      </c>
      <c r="AQ77">
        <v>26.710992000000001</v>
      </c>
      <c r="AR77">
        <v>50.227584</v>
      </c>
      <c r="AS77">
        <v>30.876666</v>
      </c>
      <c r="AT77">
        <v>13.2979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2538.2833939999996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290.39999999999998</v>
      </c>
      <c r="L78">
        <v>299.77024</v>
      </c>
      <c r="M78">
        <v>89.055999999999997</v>
      </c>
      <c r="N78">
        <v>114.345</v>
      </c>
      <c r="O78">
        <v>119.708325</v>
      </c>
      <c r="P78">
        <v>134.85208</v>
      </c>
      <c r="Q78">
        <v>10.7448</v>
      </c>
      <c r="R78">
        <v>40.080329999999996</v>
      </c>
      <c r="S78">
        <v>14.007377999999999</v>
      </c>
      <c r="T78">
        <v>0</v>
      </c>
      <c r="U78">
        <v>405.36935999999997</v>
      </c>
      <c r="V78">
        <v>20.003333000000001</v>
      </c>
      <c r="W78">
        <v>43.245883999999997</v>
      </c>
      <c r="X78">
        <v>142.10230300000001</v>
      </c>
      <c r="Y78">
        <v>0</v>
      </c>
      <c r="Z78">
        <v>6.3440779999999997</v>
      </c>
      <c r="AA78">
        <v>41.294879999999999</v>
      </c>
      <c r="AB78">
        <v>38.245795999999999</v>
      </c>
      <c r="AC78">
        <v>28.474243000000001</v>
      </c>
      <c r="AD78">
        <v>35.420766</v>
      </c>
      <c r="AE78">
        <v>47.854585999999998</v>
      </c>
      <c r="AF78">
        <v>7.6355839999999997</v>
      </c>
      <c r="AG78">
        <v>37.424429000000003</v>
      </c>
      <c r="AH78">
        <v>148.046404</v>
      </c>
      <c r="AI78">
        <v>32.038863999999997</v>
      </c>
      <c r="AJ78">
        <v>0</v>
      </c>
      <c r="AK78">
        <v>49.749876</v>
      </c>
      <c r="AL78">
        <v>79.861936</v>
      </c>
      <c r="AM78">
        <v>15.298318</v>
      </c>
      <c r="AN78">
        <v>0.98144600000000004</v>
      </c>
      <c r="AO78">
        <v>25.61328</v>
      </c>
      <c r="AP78">
        <v>9.424061</v>
      </c>
      <c r="AQ78">
        <v>34.151040000000002</v>
      </c>
      <c r="AR78">
        <v>45.952896000000003</v>
      </c>
      <c r="AS78">
        <v>30.876666</v>
      </c>
      <c r="AT78">
        <v>13.2979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2542.4220819999996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290.39999999999998</v>
      </c>
      <c r="L79">
        <v>329.12</v>
      </c>
      <c r="M79">
        <v>89.055999999999997</v>
      </c>
      <c r="N79">
        <v>114.345</v>
      </c>
      <c r="O79">
        <v>119.708325</v>
      </c>
      <c r="P79">
        <v>134.85208</v>
      </c>
      <c r="Q79">
        <v>10.7448</v>
      </c>
      <c r="R79">
        <v>40.02225</v>
      </c>
      <c r="S79">
        <v>13.66816</v>
      </c>
      <c r="T79">
        <v>0</v>
      </c>
      <c r="U79">
        <v>405.36935999999997</v>
      </c>
      <c r="V79">
        <v>20.06664</v>
      </c>
      <c r="W79">
        <v>41.130319999999998</v>
      </c>
      <c r="X79">
        <v>142.10230300000001</v>
      </c>
      <c r="Y79">
        <v>0</v>
      </c>
      <c r="Z79">
        <v>19.032235</v>
      </c>
      <c r="AA79">
        <v>41.294879999999999</v>
      </c>
      <c r="AB79">
        <v>38.245795999999999</v>
      </c>
      <c r="AC79">
        <v>29.583628999999998</v>
      </c>
      <c r="AD79">
        <v>36.315874999999998</v>
      </c>
      <c r="AE79">
        <v>47.854585999999998</v>
      </c>
      <c r="AF79">
        <v>8.1128079999999994</v>
      </c>
      <c r="AG79">
        <v>37.424429000000003</v>
      </c>
      <c r="AH79">
        <v>149.74229199999999</v>
      </c>
      <c r="AI79">
        <v>48.181522000000001</v>
      </c>
      <c r="AJ79">
        <v>0</v>
      </c>
      <c r="AK79">
        <v>49.749876</v>
      </c>
      <c r="AL79">
        <v>79.861936</v>
      </c>
      <c r="AM79">
        <v>15.298318</v>
      </c>
      <c r="AN79">
        <v>0.98144600000000004</v>
      </c>
      <c r="AO79">
        <v>25.61328</v>
      </c>
      <c r="AP79">
        <v>9.424061</v>
      </c>
      <c r="AQ79">
        <v>36.346463999999997</v>
      </c>
      <c r="AR79">
        <v>45.952896000000003</v>
      </c>
      <c r="AS79">
        <v>30.876666</v>
      </c>
      <c r="AT79">
        <v>13.2979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2604.5261329999989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290.39999999999998</v>
      </c>
      <c r="L80">
        <v>353.32</v>
      </c>
      <c r="M80">
        <v>89.055999999999997</v>
      </c>
      <c r="N80">
        <v>114.345</v>
      </c>
      <c r="O80">
        <v>119.708325</v>
      </c>
      <c r="P80">
        <v>134.85208</v>
      </c>
      <c r="Q80">
        <v>10.7448</v>
      </c>
      <c r="R80">
        <v>40.435682999999997</v>
      </c>
      <c r="S80">
        <v>13.66816</v>
      </c>
      <c r="T80">
        <v>0</v>
      </c>
      <c r="U80">
        <v>405.36935999999997</v>
      </c>
      <c r="V80">
        <v>20.06664</v>
      </c>
      <c r="W80">
        <v>41.130319999999998</v>
      </c>
      <c r="X80">
        <v>142.10230300000001</v>
      </c>
      <c r="Y80">
        <v>0</v>
      </c>
      <c r="Z80">
        <v>19.032235</v>
      </c>
      <c r="AA80">
        <v>41.294879999999999</v>
      </c>
      <c r="AB80">
        <v>38.245795999999999</v>
      </c>
      <c r="AC80">
        <v>29.583628999999998</v>
      </c>
      <c r="AD80">
        <v>36.315874999999998</v>
      </c>
      <c r="AE80">
        <v>47.854585999999998</v>
      </c>
      <c r="AF80">
        <v>8.1128079999999994</v>
      </c>
      <c r="AG80">
        <v>37.424429000000003</v>
      </c>
      <c r="AH80">
        <v>149.74229199999999</v>
      </c>
      <c r="AI80">
        <v>48.181522000000001</v>
      </c>
      <c r="AJ80">
        <v>0</v>
      </c>
      <c r="AK80">
        <v>49.749876</v>
      </c>
      <c r="AL80">
        <v>79.861936</v>
      </c>
      <c r="AM80">
        <v>15.298318</v>
      </c>
      <c r="AN80">
        <v>0.98144600000000004</v>
      </c>
      <c r="AO80">
        <v>25.61328</v>
      </c>
      <c r="AP80">
        <v>9.424061</v>
      </c>
      <c r="AQ80">
        <v>36.346463999999997</v>
      </c>
      <c r="AR80">
        <v>45.952896000000003</v>
      </c>
      <c r="AS80">
        <v>30.876666</v>
      </c>
      <c r="AT80">
        <v>13.2979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2629.1395659999994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290.39999999999998</v>
      </c>
      <c r="L81">
        <v>353.32</v>
      </c>
      <c r="M81">
        <v>89.055999999999997</v>
      </c>
      <c r="N81">
        <v>114.345</v>
      </c>
      <c r="O81">
        <v>119.708325</v>
      </c>
      <c r="P81">
        <v>134.85208</v>
      </c>
      <c r="Q81">
        <v>10.7448</v>
      </c>
      <c r="R81">
        <v>40.435682999999997</v>
      </c>
      <c r="S81">
        <v>13.66816</v>
      </c>
      <c r="T81">
        <v>0</v>
      </c>
      <c r="U81">
        <v>405.36935999999997</v>
      </c>
      <c r="V81">
        <v>20.06664</v>
      </c>
      <c r="W81">
        <v>41.130319999999998</v>
      </c>
      <c r="X81">
        <v>142.10230300000001</v>
      </c>
      <c r="Y81">
        <v>0</v>
      </c>
      <c r="Z81">
        <v>19.032235</v>
      </c>
      <c r="AA81">
        <v>41.294879999999999</v>
      </c>
      <c r="AB81">
        <v>38.245795999999999</v>
      </c>
      <c r="AC81">
        <v>29.583628999999998</v>
      </c>
      <c r="AD81">
        <v>36.315874999999998</v>
      </c>
      <c r="AE81">
        <v>47.854585999999998</v>
      </c>
      <c r="AF81">
        <v>8.1128079999999994</v>
      </c>
      <c r="AG81">
        <v>37.424429000000003</v>
      </c>
      <c r="AH81">
        <v>149.74229199999999</v>
      </c>
      <c r="AI81">
        <v>48.181522000000001</v>
      </c>
      <c r="AJ81">
        <v>0</v>
      </c>
      <c r="AK81">
        <v>49.749876</v>
      </c>
      <c r="AL81">
        <v>79.861936</v>
      </c>
      <c r="AM81">
        <v>15.298318</v>
      </c>
      <c r="AN81">
        <v>0.98144600000000004</v>
      </c>
      <c r="AO81">
        <v>25.61328</v>
      </c>
      <c r="AP81">
        <v>9.424061</v>
      </c>
      <c r="AQ81">
        <v>36.346463999999997</v>
      </c>
      <c r="AR81">
        <v>45.952896000000003</v>
      </c>
      <c r="AS81">
        <v>30.876666</v>
      </c>
      <c r="AT81">
        <v>11.170235999999999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2627.0119019999993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290.39999999999998</v>
      </c>
      <c r="L82">
        <v>353.32</v>
      </c>
      <c r="M82">
        <v>89.055999999999997</v>
      </c>
      <c r="N82">
        <v>114.345</v>
      </c>
      <c r="O82">
        <v>119.708325</v>
      </c>
      <c r="P82">
        <v>134.85208</v>
      </c>
      <c r="Q82">
        <v>10.7448</v>
      </c>
      <c r="R82">
        <v>40.435682999999997</v>
      </c>
      <c r="S82">
        <v>13.66816</v>
      </c>
      <c r="T82">
        <v>0</v>
      </c>
      <c r="U82">
        <v>405.36935999999997</v>
      </c>
      <c r="V82">
        <v>20.06664</v>
      </c>
      <c r="W82">
        <v>41.130319999999998</v>
      </c>
      <c r="X82">
        <v>142.10230300000001</v>
      </c>
      <c r="Y82">
        <v>0</v>
      </c>
      <c r="Z82">
        <v>19.032235</v>
      </c>
      <c r="AA82">
        <v>41.294879999999999</v>
      </c>
      <c r="AB82">
        <v>38.245795999999999</v>
      </c>
      <c r="AC82">
        <v>29.583628999999998</v>
      </c>
      <c r="AD82">
        <v>36.315874999999998</v>
      </c>
      <c r="AE82">
        <v>47.854585999999998</v>
      </c>
      <c r="AF82">
        <v>8.1128079999999994</v>
      </c>
      <c r="AG82">
        <v>37.424429000000003</v>
      </c>
      <c r="AH82">
        <v>149.74229199999999</v>
      </c>
      <c r="AI82">
        <v>48.181522000000001</v>
      </c>
      <c r="AJ82">
        <v>0</v>
      </c>
      <c r="AK82">
        <v>49.749876</v>
      </c>
      <c r="AL82">
        <v>79.861936</v>
      </c>
      <c r="AM82">
        <v>15.298318</v>
      </c>
      <c r="AN82">
        <v>0.98144600000000004</v>
      </c>
      <c r="AO82">
        <v>25.61328</v>
      </c>
      <c r="AP82">
        <v>9.424061</v>
      </c>
      <c r="AQ82">
        <v>36.346463999999997</v>
      </c>
      <c r="AR82">
        <v>45.952896000000003</v>
      </c>
      <c r="AS82">
        <v>30.876666</v>
      </c>
      <c r="AT82">
        <v>11.170235999999999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2627.0119019999993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327.66800000000001</v>
      </c>
      <c r="L83">
        <v>368.08170999999999</v>
      </c>
      <c r="M83">
        <v>89.055999999999997</v>
      </c>
      <c r="N83">
        <v>114.345</v>
      </c>
      <c r="O83">
        <v>119.708325</v>
      </c>
      <c r="P83">
        <v>134.85208</v>
      </c>
      <c r="Q83">
        <v>14.036905000000001</v>
      </c>
      <c r="R83">
        <v>40.435682999999997</v>
      </c>
      <c r="S83">
        <v>17.349561000000001</v>
      </c>
      <c r="T83">
        <v>0</v>
      </c>
      <c r="U83">
        <v>405.36935999999997</v>
      </c>
      <c r="V83">
        <v>20.06664</v>
      </c>
      <c r="W83">
        <v>41.130319999999998</v>
      </c>
      <c r="X83">
        <v>142.10230300000001</v>
      </c>
      <c r="Y83">
        <v>0</v>
      </c>
      <c r="Z83">
        <v>19.032235</v>
      </c>
      <c r="AA83">
        <v>41.294879999999999</v>
      </c>
      <c r="AB83">
        <v>38.245795999999999</v>
      </c>
      <c r="AC83">
        <v>29.583628999999998</v>
      </c>
      <c r="AD83">
        <v>36.315874999999998</v>
      </c>
      <c r="AE83">
        <v>47.854585999999998</v>
      </c>
      <c r="AF83">
        <v>8.1128079999999994</v>
      </c>
      <c r="AG83">
        <v>37.424429000000003</v>
      </c>
      <c r="AH83">
        <v>149.74229199999999</v>
      </c>
      <c r="AI83">
        <v>48.181522000000001</v>
      </c>
      <c r="AJ83">
        <v>0</v>
      </c>
      <c r="AK83">
        <v>49.749876</v>
      </c>
      <c r="AL83">
        <v>79.861936</v>
      </c>
      <c r="AM83">
        <v>15.298318</v>
      </c>
      <c r="AN83">
        <v>0.98144600000000004</v>
      </c>
      <c r="AO83">
        <v>25.61328</v>
      </c>
      <c r="AP83">
        <v>9.424061</v>
      </c>
      <c r="AQ83">
        <v>36.346463999999997</v>
      </c>
      <c r="AR83">
        <v>45.952896000000003</v>
      </c>
      <c r="AS83">
        <v>30.876666</v>
      </c>
      <c r="AT83">
        <v>11.170235999999999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2686.0151179999989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333.95638100000002</v>
      </c>
      <c r="L84">
        <v>455.20170999999999</v>
      </c>
      <c r="M84">
        <v>89.055999999999997</v>
      </c>
      <c r="N84">
        <v>114.345</v>
      </c>
      <c r="O84">
        <v>119.708325</v>
      </c>
      <c r="P84">
        <v>134.85208</v>
      </c>
      <c r="Q84">
        <v>14.072881000000001</v>
      </c>
      <c r="R84">
        <v>40.435682999999997</v>
      </c>
      <c r="S84">
        <v>17.349561000000001</v>
      </c>
      <c r="T84">
        <v>0</v>
      </c>
      <c r="U84">
        <v>405.36935999999997</v>
      </c>
      <c r="V84">
        <v>20.06664</v>
      </c>
      <c r="W84">
        <v>41.130319999999998</v>
      </c>
      <c r="X84">
        <v>142.10230300000001</v>
      </c>
      <c r="Y84">
        <v>0</v>
      </c>
      <c r="Z84">
        <v>19.032235</v>
      </c>
      <c r="AA84">
        <v>41.294879999999999</v>
      </c>
      <c r="AB84">
        <v>38.245795999999999</v>
      </c>
      <c r="AC84">
        <v>29.583628999999998</v>
      </c>
      <c r="AD84">
        <v>36.315874999999998</v>
      </c>
      <c r="AE84">
        <v>47.854585999999998</v>
      </c>
      <c r="AF84">
        <v>8.1128079999999994</v>
      </c>
      <c r="AG84">
        <v>37.424429000000003</v>
      </c>
      <c r="AH84">
        <v>149.74229199999999</v>
      </c>
      <c r="AI84">
        <v>48.181522000000001</v>
      </c>
      <c r="AJ84">
        <v>0</v>
      </c>
      <c r="AK84">
        <v>49.749876</v>
      </c>
      <c r="AL84">
        <v>79.861936</v>
      </c>
      <c r="AM84">
        <v>15.298318</v>
      </c>
      <c r="AN84">
        <v>0.98144600000000004</v>
      </c>
      <c r="AO84">
        <v>25.61328</v>
      </c>
      <c r="AP84">
        <v>9.424061</v>
      </c>
      <c r="AQ84">
        <v>36.346463999999997</v>
      </c>
      <c r="AR84">
        <v>45.952896000000003</v>
      </c>
      <c r="AS84">
        <v>30.876666</v>
      </c>
      <c r="AT84">
        <v>11.170235999999999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2779.4594749999992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343.06526100000002</v>
      </c>
      <c r="L85">
        <v>455.20170999999999</v>
      </c>
      <c r="M85">
        <v>89.055999999999997</v>
      </c>
      <c r="N85">
        <v>114.345</v>
      </c>
      <c r="O85">
        <v>119.708325</v>
      </c>
      <c r="P85">
        <v>134.85208</v>
      </c>
      <c r="Q85">
        <v>20.431286</v>
      </c>
      <c r="R85">
        <v>40.435682999999997</v>
      </c>
      <c r="S85">
        <v>25.186972999999998</v>
      </c>
      <c r="T85">
        <v>0</v>
      </c>
      <c r="U85">
        <v>405.36935999999997</v>
      </c>
      <c r="V85">
        <v>20.06664</v>
      </c>
      <c r="W85">
        <v>41.130319999999998</v>
      </c>
      <c r="X85">
        <v>142.10230300000001</v>
      </c>
      <c r="Y85">
        <v>0</v>
      </c>
      <c r="Z85">
        <v>19.032235</v>
      </c>
      <c r="AA85">
        <v>41.294879999999999</v>
      </c>
      <c r="AB85">
        <v>38.245795999999999</v>
      </c>
      <c r="AC85">
        <v>29.583628999999998</v>
      </c>
      <c r="AD85">
        <v>36.315874999999998</v>
      </c>
      <c r="AE85">
        <v>47.854585999999998</v>
      </c>
      <c r="AF85">
        <v>8.1128079999999994</v>
      </c>
      <c r="AG85">
        <v>37.424429000000003</v>
      </c>
      <c r="AH85">
        <v>149.74229199999999</v>
      </c>
      <c r="AI85">
        <v>44.361503999999996</v>
      </c>
      <c r="AJ85">
        <v>0</v>
      </c>
      <c r="AK85">
        <v>49.749876</v>
      </c>
      <c r="AL85">
        <v>79.861936</v>
      </c>
      <c r="AM85">
        <v>15.298318</v>
      </c>
      <c r="AN85">
        <v>0.98144600000000004</v>
      </c>
      <c r="AO85">
        <v>25.61328</v>
      </c>
      <c r="AP85">
        <v>9.424061</v>
      </c>
      <c r="AQ85">
        <v>36.346463999999997</v>
      </c>
      <c r="AR85">
        <v>45.952896000000003</v>
      </c>
      <c r="AS85">
        <v>30.876666</v>
      </c>
      <c r="AT85">
        <v>11.170235999999999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2798.9441539999993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343.06526100000002</v>
      </c>
      <c r="L86">
        <v>464.88171</v>
      </c>
      <c r="M86">
        <v>89.055999999999997</v>
      </c>
      <c r="N86">
        <v>114.345</v>
      </c>
      <c r="O86">
        <v>119.708325</v>
      </c>
      <c r="P86">
        <v>134.85208</v>
      </c>
      <c r="Q86">
        <v>20.431286</v>
      </c>
      <c r="R86">
        <v>40.435682999999997</v>
      </c>
      <c r="S86">
        <v>25.186972999999998</v>
      </c>
      <c r="T86">
        <v>0</v>
      </c>
      <c r="U86">
        <v>405.36935999999997</v>
      </c>
      <c r="V86">
        <v>20.06664</v>
      </c>
      <c r="W86">
        <v>41.130319999999998</v>
      </c>
      <c r="X86">
        <v>142.10230300000001</v>
      </c>
      <c r="Y86">
        <v>0</v>
      </c>
      <c r="Z86">
        <v>12.688157</v>
      </c>
      <c r="AA86">
        <v>41.294879999999999</v>
      </c>
      <c r="AB86">
        <v>38.245795999999999</v>
      </c>
      <c r="AC86">
        <v>28.474243000000001</v>
      </c>
      <c r="AD86">
        <v>35.420766</v>
      </c>
      <c r="AE86">
        <v>47.854585999999998</v>
      </c>
      <c r="AF86">
        <v>7.6355839999999997</v>
      </c>
      <c r="AG86">
        <v>37.424429000000003</v>
      </c>
      <c r="AH86">
        <v>148.046404</v>
      </c>
      <c r="AI86">
        <v>44.361503999999996</v>
      </c>
      <c r="AJ86">
        <v>0</v>
      </c>
      <c r="AK86">
        <v>49.749876</v>
      </c>
      <c r="AL86">
        <v>79.861936</v>
      </c>
      <c r="AM86">
        <v>15.298318</v>
      </c>
      <c r="AN86">
        <v>0.98144600000000004</v>
      </c>
      <c r="AO86">
        <v>25.61328</v>
      </c>
      <c r="AP86">
        <v>9.424061</v>
      </c>
      <c r="AQ86">
        <v>35.614655999999997</v>
      </c>
      <c r="AR86">
        <v>45.952896000000003</v>
      </c>
      <c r="AS86">
        <v>30.876666</v>
      </c>
      <c r="AT86">
        <v>11.170235999999999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2797.3706610000008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343.06526100000002</v>
      </c>
      <c r="L87">
        <v>572.26001399999996</v>
      </c>
      <c r="M87">
        <v>89.055999999999997</v>
      </c>
      <c r="N87">
        <v>114.345</v>
      </c>
      <c r="O87">
        <v>119.708325</v>
      </c>
      <c r="P87">
        <v>134.85208</v>
      </c>
      <c r="Q87">
        <v>20.431286</v>
      </c>
      <c r="R87">
        <v>40.435682999999997</v>
      </c>
      <c r="S87">
        <v>25.186972999999998</v>
      </c>
      <c r="T87">
        <v>0</v>
      </c>
      <c r="U87">
        <v>405.36935999999997</v>
      </c>
      <c r="V87">
        <v>20.06664</v>
      </c>
      <c r="W87">
        <v>41.130319999999998</v>
      </c>
      <c r="X87">
        <v>142.10230300000001</v>
      </c>
      <c r="Y87">
        <v>0</v>
      </c>
      <c r="Z87">
        <v>12.688157</v>
      </c>
      <c r="AA87">
        <v>41.294879999999999</v>
      </c>
      <c r="AB87">
        <v>38.245795999999999</v>
      </c>
      <c r="AC87">
        <v>28.474243000000001</v>
      </c>
      <c r="AD87">
        <v>35.420766</v>
      </c>
      <c r="AE87">
        <v>47.854585999999998</v>
      </c>
      <c r="AF87">
        <v>7.6355839999999997</v>
      </c>
      <c r="AG87">
        <v>37.424429000000003</v>
      </c>
      <c r="AH87">
        <v>148.046404</v>
      </c>
      <c r="AI87">
        <v>44.361503999999996</v>
      </c>
      <c r="AJ87">
        <v>0</v>
      </c>
      <c r="AK87">
        <v>49.749876</v>
      </c>
      <c r="AL87">
        <v>79.861936</v>
      </c>
      <c r="AM87">
        <v>15.298318</v>
      </c>
      <c r="AN87">
        <v>0.98144600000000004</v>
      </c>
      <c r="AO87">
        <v>25.61328</v>
      </c>
      <c r="AP87">
        <v>9.424061</v>
      </c>
      <c r="AQ87">
        <v>35.614655999999997</v>
      </c>
      <c r="AR87">
        <v>45.952896000000003</v>
      </c>
      <c r="AS87">
        <v>30.876666</v>
      </c>
      <c r="AT87">
        <v>11.170235999999999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2904.7489650000007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343.06526100000002</v>
      </c>
      <c r="L88">
        <v>572.26001399999996</v>
      </c>
      <c r="M88">
        <v>89.055999999999997</v>
      </c>
      <c r="N88">
        <v>114.345</v>
      </c>
      <c r="O88">
        <v>119.708325</v>
      </c>
      <c r="P88">
        <v>134.85208</v>
      </c>
      <c r="Q88">
        <v>20.431286</v>
      </c>
      <c r="R88">
        <v>40.435682999999997</v>
      </c>
      <c r="S88">
        <v>25.186972999999998</v>
      </c>
      <c r="T88">
        <v>0</v>
      </c>
      <c r="U88">
        <v>405.36935999999997</v>
      </c>
      <c r="V88">
        <v>20.06664</v>
      </c>
      <c r="W88">
        <v>41.130319999999998</v>
      </c>
      <c r="X88">
        <v>142.10230300000001</v>
      </c>
      <c r="Y88">
        <v>0</v>
      </c>
      <c r="Z88">
        <v>12.688157</v>
      </c>
      <c r="AA88">
        <v>41.294879999999999</v>
      </c>
      <c r="AB88">
        <v>38.245795999999999</v>
      </c>
      <c r="AC88">
        <v>28.474243000000001</v>
      </c>
      <c r="AD88">
        <v>35.420766</v>
      </c>
      <c r="AE88">
        <v>47.854585999999998</v>
      </c>
      <c r="AF88">
        <v>7.6355839999999997</v>
      </c>
      <c r="AG88">
        <v>37.424429000000003</v>
      </c>
      <c r="AH88">
        <v>148.046404</v>
      </c>
      <c r="AI88">
        <v>44.361503999999996</v>
      </c>
      <c r="AJ88">
        <v>0</v>
      </c>
      <c r="AK88">
        <v>49.749876</v>
      </c>
      <c r="AL88">
        <v>79.861936</v>
      </c>
      <c r="AM88">
        <v>15.298318</v>
      </c>
      <c r="AN88">
        <v>0.98144600000000004</v>
      </c>
      <c r="AO88">
        <v>25.61328</v>
      </c>
      <c r="AP88">
        <v>9.424061</v>
      </c>
      <c r="AQ88">
        <v>35.614655999999997</v>
      </c>
      <c r="AR88">
        <v>45.952896000000003</v>
      </c>
      <c r="AS88">
        <v>30.876666</v>
      </c>
      <c r="AT88">
        <v>11.170235999999999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2904.7489650000007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367.26526100000001</v>
      </c>
      <c r="L89">
        <v>566.84444099999996</v>
      </c>
      <c r="M89">
        <v>89.055999999999997</v>
      </c>
      <c r="N89">
        <v>114.345</v>
      </c>
      <c r="O89">
        <v>119.708325</v>
      </c>
      <c r="P89">
        <v>134.85208</v>
      </c>
      <c r="Q89">
        <v>20.431286</v>
      </c>
      <c r="R89">
        <v>40.435682999999997</v>
      </c>
      <c r="S89">
        <v>25.186972999999998</v>
      </c>
      <c r="T89">
        <v>0</v>
      </c>
      <c r="U89">
        <v>405.36935999999997</v>
      </c>
      <c r="V89">
        <v>20.06664</v>
      </c>
      <c r="W89">
        <v>41.130319999999998</v>
      </c>
      <c r="X89">
        <v>142.10230300000001</v>
      </c>
      <c r="Y89">
        <v>0</v>
      </c>
      <c r="Z89">
        <v>12.688157</v>
      </c>
      <c r="AA89">
        <v>41.294879999999999</v>
      </c>
      <c r="AB89">
        <v>38.245795999999999</v>
      </c>
      <c r="AC89">
        <v>28.474243000000001</v>
      </c>
      <c r="AD89">
        <v>35.420766</v>
      </c>
      <c r="AE89">
        <v>47.854585999999998</v>
      </c>
      <c r="AF89">
        <v>7.6355839999999997</v>
      </c>
      <c r="AG89">
        <v>37.424429000000003</v>
      </c>
      <c r="AH89">
        <v>148.046404</v>
      </c>
      <c r="AI89">
        <v>44.361503999999996</v>
      </c>
      <c r="AJ89">
        <v>0</v>
      </c>
      <c r="AK89">
        <v>49.749876</v>
      </c>
      <c r="AL89">
        <v>79.861936</v>
      </c>
      <c r="AM89">
        <v>15.298318</v>
      </c>
      <c r="AN89">
        <v>0.98144600000000004</v>
      </c>
      <c r="AO89">
        <v>27.036239999999999</v>
      </c>
      <c r="AP89">
        <v>9.424061</v>
      </c>
      <c r="AQ89">
        <v>35.614655999999997</v>
      </c>
      <c r="AR89">
        <v>45.952896000000003</v>
      </c>
      <c r="AS89">
        <v>30.876666</v>
      </c>
      <c r="AT89">
        <v>11.170235999999999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2924.9563520000006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367.26526100000001</v>
      </c>
      <c r="L90">
        <v>566.84444099999996</v>
      </c>
      <c r="M90">
        <v>89.055999999999997</v>
      </c>
      <c r="N90">
        <v>114.345</v>
      </c>
      <c r="O90">
        <v>119.708325</v>
      </c>
      <c r="P90">
        <v>134.85208</v>
      </c>
      <c r="Q90">
        <v>20.431286</v>
      </c>
      <c r="R90">
        <v>40.435682999999997</v>
      </c>
      <c r="S90">
        <v>25.186972999999998</v>
      </c>
      <c r="T90">
        <v>0</v>
      </c>
      <c r="U90">
        <v>405.36935999999997</v>
      </c>
      <c r="V90">
        <v>20.06664</v>
      </c>
      <c r="W90">
        <v>41.130319999999998</v>
      </c>
      <c r="X90">
        <v>142.10230300000001</v>
      </c>
      <c r="Y90">
        <v>0</v>
      </c>
      <c r="Z90">
        <v>19.032235</v>
      </c>
      <c r="AA90">
        <v>41.294879999999999</v>
      </c>
      <c r="AB90">
        <v>38.245795999999999</v>
      </c>
      <c r="AC90">
        <v>29.583628999999998</v>
      </c>
      <c r="AD90">
        <v>36.315874999999998</v>
      </c>
      <c r="AE90">
        <v>47.854585999999998</v>
      </c>
      <c r="AF90">
        <v>15.652946999999999</v>
      </c>
      <c r="AG90">
        <v>37.424429000000003</v>
      </c>
      <c r="AH90">
        <v>149.74229199999999</v>
      </c>
      <c r="AI90">
        <v>44.361503999999996</v>
      </c>
      <c r="AJ90">
        <v>0</v>
      </c>
      <c r="AK90">
        <v>49.749876</v>
      </c>
      <c r="AL90">
        <v>79.861936</v>
      </c>
      <c r="AM90">
        <v>15.298318</v>
      </c>
      <c r="AN90">
        <v>0.98144600000000004</v>
      </c>
      <c r="AO90">
        <v>27.036239999999999</v>
      </c>
      <c r="AP90">
        <v>10.168066</v>
      </c>
      <c r="AQ90">
        <v>35.614655999999997</v>
      </c>
      <c r="AR90">
        <v>45.952896000000003</v>
      </c>
      <c r="AS90">
        <v>30.876666</v>
      </c>
      <c r="AT90">
        <v>11.170235999999999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2943.7621810000001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367.26526100000001</v>
      </c>
      <c r="L91">
        <v>632.23493800000006</v>
      </c>
      <c r="M91">
        <v>89.055999999999997</v>
      </c>
      <c r="N91">
        <v>114.345</v>
      </c>
      <c r="O91">
        <v>119.708325</v>
      </c>
      <c r="P91">
        <v>134.85208</v>
      </c>
      <c r="Q91">
        <v>18.792752</v>
      </c>
      <c r="R91">
        <v>40.435682999999997</v>
      </c>
      <c r="S91">
        <v>24.062543999999999</v>
      </c>
      <c r="T91">
        <v>0</v>
      </c>
      <c r="U91">
        <v>405.36935999999997</v>
      </c>
      <c r="V91">
        <v>20.06664</v>
      </c>
      <c r="W91">
        <v>38.780016000000003</v>
      </c>
      <c r="X91">
        <v>142.10230300000001</v>
      </c>
      <c r="Y91">
        <v>0</v>
      </c>
      <c r="Z91">
        <v>19.032235</v>
      </c>
      <c r="AA91">
        <v>41.294879999999999</v>
      </c>
      <c r="AB91">
        <v>38.245795999999999</v>
      </c>
      <c r="AC91">
        <v>29.583628999999998</v>
      </c>
      <c r="AD91">
        <v>36.315874999999998</v>
      </c>
      <c r="AE91">
        <v>47.854585999999998</v>
      </c>
      <c r="AF91">
        <v>15.652946999999999</v>
      </c>
      <c r="AG91">
        <v>37.424429000000003</v>
      </c>
      <c r="AH91">
        <v>149.74229199999999</v>
      </c>
      <c r="AI91">
        <v>44.361503999999996</v>
      </c>
      <c r="AJ91">
        <v>0</v>
      </c>
      <c r="AK91">
        <v>49.749876</v>
      </c>
      <c r="AL91">
        <v>79.861936</v>
      </c>
      <c r="AM91">
        <v>15.298318</v>
      </c>
      <c r="AN91">
        <v>0.98144600000000004</v>
      </c>
      <c r="AO91">
        <v>27.036239999999999</v>
      </c>
      <c r="AP91">
        <v>10.168066</v>
      </c>
      <c r="AQ91">
        <v>35.614655999999997</v>
      </c>
      <c r="AR91">
        <v>45.952896000000003</v>
      </c>
      <c r="AS91">
        <v>30.876666</v>
      </c>
      <c r="AT91">
        <v>11.170235999999999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3004.0394109999997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367.26526100000001</v>
      </c>
      <c r="L92">
        <v>632.25162</v>
      </c>
      <c r="M92">
        <v>89.055999999999997</v>
      </c>
      <c r="N92">
        <v>114.345</v>
      </c>
      <c r="O92">
        <v>119.708325</v>
      </c>
      <c r="P92">
        <v>134.85208</v>
      </c>
      <c r="Q92">
        <v>18.792752</v>
      </c>
      <c r="R92">
        <v>40.435682999999997</v>
      </c>
      <c r="S92">
        <v>24.062543999999999</v>
      </c>
      <c r="T92">
        <v>0</v>
      </c>
      <c r="U92">
        <v>405.36935999999997</v>
      </c>
      <c r="V92">
        <v>20.06664</v>
      </c>
      <c r="W92">
        <v>38.780016000000003</v>
      </c>
      <c r="X92">
        <v>142.10230300000001</v>
      </c>
      <c r="Y92">
        <v>0</v>
      </c>
      <c r="Z92">
        <v>19.032235</v>
      </c>
      <c r="AA92">
        <v>41.294879999999999</v>
      </c>
      <c r="AB92">
        <v>38.245795999999999</v>
      </c>
      <c r="AC92">
        <v>29.583628999999998</v>
      </c>
      <c r="AD92">
        <v>36.315874999999998</v>
      </c>
      <c r="AE92">
        <v>47.854585999999998</v>
      </c>
      <c r="AF92">
        <v>15.652946999999999</v>
      </c>
      <c r="AG92">
        <v>37.424429000000003</v>
      </c>
      <c r="AH92">
        <v>149.74229199999999</v>
      </c>
      <c r="AI92">
        <v>44.361503999999996</v>
      </c>
      <c r="AJ92">
        <v>0</v>
      </c>
      <c r="AK92">
        <v>49.749876</v>
      </c>
      <c r="AL92">
        <v>79.861936</v>
      </c>
      <c r="AM92">
        <v>15.298318</v>
      </c>
      <c r="AN92">
        <v>0.98144600000000004</v>
      </c>
      <c r="AO92">
        <v>27.036239999999999</v>
      </c>
      <c r="AP92">
        <v>10.168066</v>
      </c>
      <c r="AQ92">
        <v>35.614655999999997</v>
      </c>
      <c r="AR92">
        <v>45.952896000000003</v>
      </c>
      <c r="AS92">
        <v>30.876666</v>
      </c>
      <c r="AT92">
        <v>11.170235999999999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3004.0560929999997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367.26526100000001</v>
      </c>
      <c r="L93">
        <v>632.25162</v>
      </c>
      <c r="M93">
        <v>89.055999999999997</v>
      </c>
      <c r="N93">
        <v>114.345</v>
      </c>
      <c r="O93">
        <v>119.708325</v>
      </c>
      <c r="P93">
        <v>134.85208</v>
      </c>
      <c r="Q93">
        <v>18.792752</v>
      </c>
      <c r="R93">
        <v>40.435682999999997</v>
      </c>
      <c r="S93">
        <v>23.39414</v>
      </c>
      <c r="T93">
        <v>0</v>
      </c>
      <c r="U93">
        <v>405.36935999999997</v>
      </c>
      <c r="V93">
        <v>20.06664</v>
      </c>
      <c r="W93">
        <v>38.780016000000003</v>
      </c>
      <c r="X93">
        <v>142.10230300000001</v>
      </c>
      <c r="Y93">
        <v>0</v>
      </c>
      <c r="Z93">
        <v>19.032235</v>
      </c>
      <c r="AA93">
        <v>41.294879999999999</v>
      </c>
      <c r="AB93">
        <v>38.245795999999999</v>
      </c>
      <c r="AC93">
        <v>29.583628999999998</v>
      </c>
      <c r="AD93">
        <v>36.315874999999998</v>
      </c>
      <c r="AE93">
        <v>47.854585999999998</v>
      </c>
      <c r="AF93">
        <v>15.652946999999999</v>
      </c>
      <c r="AG93">
        <v>37.424429000000003</v>
      </c>
      <c r="AH93">
        <v>149.74229199999999</v>
      </c>
      <c r="AI93">
        <v>34.503391999999998</v>
      </c>
      <c r="AJ93">
        <v>0</v>
      </c>
      <c r="AK93">
        <v>49.749876</v>
      </c>
      <c r="AL93">
        <v>79.861936</v>
      </c>
      <c r="AM93">
        <v>15.298318</v>
      </c>
      <c r="AN93">
        <v>0.98144600000000004</v>
      </c>
      <c r="AO93">
        <v>27.605423999999999</v>
      </c>
      <c r="AP93">
        <v>10.168066</v>
      </c>
      <c r="AQ93">
        <v>35.614655999999997</v>
      </c>
      <c r="AR93">
        <v>45.952896000000003</v>
      </c>
      <c r="AS93">
        <v>30.876666</v>
      </c>
      <c r="AT93">
        <v>11.170235999999999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2994.0987609999997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367.26526100000001</v>
      </c>
      <c r="L94">
        <v>632.25162</v>
      </c>
      <c r="M94">
        <v>89.055999999999997</v>
      </c>
      <c r="N94">
        <v>114.345</v>
      </c>
      <c r="O94">
        <v>119.708325</v>
      </c>
      <c r="P94">
        <v>134.85208</v>
      </c>
      <c r="Q94">
        <v>18.792752</v>
      </c>
      <c r="R94">
        <v>40.435682999999997</v>
      </c>
      <c r="S94">
        <v>23.39414</v>
      </c>
      <c r="T94">
        <v>0</v>
      </c>
      <c r="U94">
        <v>405.36935999999997</v>
      </c>
      <c r="V94">
        <v>20.06664</v>
      </c>
      <c r="W94">
        <v>38.780016000000003</v>
      </c>
      <c r="X94">
        <v>142.10230300000001</v>
      </c>
      <c r="Y94">
        <v>0</v>
      </c>
      <c r="Z94">
        <v>19.032235</v>
      </c>
      <c r="AA94">
        <v>41.294879999999999</v>
      </c>
      <c r="AB94">
        <v>38.245795999999999</v>
      </c>
      <c r="AC94">
        <v>29.583628999999998</v>
      </c>
      <c r="AD94">
        <v>36.315874999999998</v>
      </c>
      <c r="AE94">
        <v>47.854585999999998</v>
      </c>
      <c r="AF94">
        <v>15.652946999999999</v>
      </c>
      <c r="AG94">
        <v>37.424429000000003</v>
      </c>
      <c r="AH94">
        <v>149.74229199999999</v>
      </c>
      <c r="AI94">
        <v>34.503391999999998</v>
      </c>
      <c r="AJ94">
        <v>0</v>
      </c>
      <c r="AK94">
        <v>49.749876</v>
      </c>
      <c r="AL94">
        <v>79.861936</v>
      </c>
      <c r="AM94">
        <v>15.298318</v>
      </c>
      <c r="AN94">
        <v>0.98144600000000004</v>
      </c>
      <c r="AO94">
        <v>27.605423999999999</v>
      </c>
      <c r="AP94">
        <v>10.168066</v>
      </c>
      <c r="AQ94">
        <v>35.614655999999997</v>
      </c>
      <c r="AR94">
        <v>45.952896000000003</v>
      </c>
      <c r="AS94">
        <v>30.876666</v>
      </c>
      <c r="AT94">
        <v>11.170235999999999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2994.0987609999997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367.26526100000001</v>
      </c>
      <c r="L95">
        <v>632.25162</v>
      </c>
      <c r="M95">
        <v>89.055999999999997</v>
      </c>
      <c r="N95">
        <v>114.345</v>
      </c>
      <c r="O95">
        <v>119.708325</v>
      </c>
      <c r="P95">
        <v>134.85208</v>
      </c>
      <c r="Q95">
        <v>18.792752</v>
      </c>
      <c r="R95">
        <v>40.435682999999997</v>
      </c>
      <c r="S95">
        <v>23.39414</v>
      </c>
      <c r="T95">
        <v>0</v>
      </c>
      <c r="U95">
        <v>405.36935999999997</v>
      </c>
      <c r="V95">
        <v>20.06664</v>
      </c>
      <c r="W95">
        <v>38.780016000000003</v>
      </c>
      <c r="X95">
        <v>142.10230300000001</v>
      </c>
      <c r="Y95">
        <v>0</v>
      </c>
      <c r="Z95">
        <v>19.032235</v>
      </c>
      <c r="AA95">
        <v>41.294879999999999</v>
      </c>
      <c r="AB95">
        <v>38.245795999999999</v>
      </c>
      <c r="AC95">
        <v>28.474243000000001</v>
      </c>
      <c r="AD95">
        <v>35.420766</v>
      </c>
      <c r="AE95">
        <v>47.854585999999998</v>
      </c>
      <c r="AF95">
        <v>8.1128079999999994</v>
      </c>
      <c r="AG95">
        <v>37.424429000000003</v>
      </c>
      <c r="AH95">
        <v>148.046404</v>
      </c>
      <c r="AI95">
        <v>34.503391999999998</v>
      </c>
      <c r="AJ95">
        <v>0</v>
      </c>
      <c r="AK95">
        <v>49.749876</v>
      </c>
      <c r="AL95">
        <v>79.861936</v>
      </c>
      <c r="AM95">
        <v>15.298318</v>
      </c>
      <c r="AN95">
        <v>0.98144600000000004</v>
      </c>
      <c r="AO95">
        <v>27.605423999999999</v>
      </c>
      <c r="AP95">
        <v>10.168066</v>
      </c>
      <c r="AQ95">
        <v>35.614655999999997</v>
      </c>
      <c r="AR95">
        <v>45.952896000000003</v>
      </c>
      <c r="AS95">
        <v>30.876666</v>
      </c>
      <c r="AT95">
        <v>11.170235999999999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2982.8582390000001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367.26526100000001</v>
      </c>
      <c r="L96">
        <v>632.25162</v>
      </c>
      <c r="M96">
        <v>89.055999999999997</v>
      </c>
      <c r="N96">
        <v>114.345</v>
      </c>
      <c r="O96">
        <v>119.708325</v>
      </c>
      <c r="P96">
        <v>134.85208</v>
      </c>
      <c r="Q96">
        <v>18.792752</v>
      </c>
      <c r="R96">
        <v>40.435682999999997</v>
      </c>
      <c r="S96">
        <v>23.39414</v>
      </c>
      <c r="T96">
        <v>0</v>
      </c>
      <c r="U96">
        <v>405.36935999999997</v>
      </c>
      <c r="V96">
        <v>20.06664</v>
      </c>
      <c r="W96">
        <v>38.780016000000003</v>
      </c>
      <c r="X96">
        <v>142.10230300000001</v>
      </c>
      <c r="Y96">
        <v>0</v>
      </c>
      <c r="Z96">
        <v>19.032235</v>
      </c>
      <c r="AA96">
        <v>41.294879999999999</v>
      </c>
      <c r="AB96">
        <v>38.245795999999999</v>
      </c>
      <c r="AC96">
        <v>28.474243000000001</v>
      </c>
      <c r="AD96">
        <v>35.420766</v>
      </c>
      <c r="AE96">
        <v>47.854585999999998</v>
      </c>
      <c r="AF96">
        <v>7.6355839999999997</v>
      </c>
      <c r="AG96">
        <v>37.424429000000003</v>
      </c>
      <c r="AH96">
        <v>148.046404</v>
      </c>
      <c r="AI96">
        <v>34.503391999999998</v>
      </c>
      <c r="AJ96">
        <v>0</v>
      </c>
      <c r="AK96">
        <v>49.749876</v>
      </c>
      <c r="AL96">
        <v>79.861936</v>
      </c>
      <c r="AM96">
        <v>15.298318</v>
      </c>
      <c r="AN96">
        <v>0.98144600000000004</v>
      </c>
      <c r="AO96">
        <v>27.605423999999999</v>
      </c>
      <c r="AP96">
        <v>10.168066</v>
      </c>
      <c r="AQ96">
        <v>35.614655999999997</v>
      </c>
      <c r="AR96">
        <v>45.952896000000003</v>
      </c>
      <c r="AS96">
        <v>30.876666</v>
      </c>
      <c r="AT96">
        <v>11.170235999999999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2982.3810150000004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367.26526100000001</v>
      </c>
      <c r="L97">
        <v>632.25162</v>
      </c>
      <c r="M97">
        <v>89.055999999999997</v>
      </c>
      <c r="N97">
        <v>114.345</v>
      </c>
      <c r="O97">
        <v>119.708325</v>
      </c>
      <c r="P97">
        <v>134.85208</v>
      </c>
      <c r="Q97">
        <v>18.792752</v>
      </c>
      <c r="R97">
        <v>40.435682999999997</v>
      </c>
      <c r="S97">
        <v>23.39414</v>
      </c>
      <c r="T97">
        <v>0</v>
      </c>
      <c r="U97">
        <v>405.36935999999997</v>
      </c>
      <c r="V97">
        <v>20.06664</v>
      </c>
      <c r="W97">
        <v>36.429712000000002</v>
      </c>
      <c r="X97">
        <v>142.10230300000001</v>
      </c>
      <c r="Y97">
        <v>0</v>
      </c>
      <c r="Z97">
        <v>19.032235</v>
      </c>
      <c r="AA97">
        <v>41.294879999999999</v>
      </c>
      <c r="AB97">
        <v>38.245795999999999</v>
      </c>
      <c r="AC97">
        <v>28.474243000000001</v>
      </c>
      <c r="AD97">
        <v>35.420766</v>
      </c>
      <c r="AE97">
        <v>47.854585999999998</v>
      </c>
      <c r="AF97">
        <v>7.6355839999999997</v>
      </c>
      <c r="AG97">
        <v>37.424429000000003</v>
      </c>
      <c r="AH97">
        <v>148.046404</v>
      </c>
      <c r="AI97">
        <v>30.8066</v>
      </c>
      <c r="AJ97">
        <v>0</v>
      </c>
      <c r="AK97">
        <v>49.749876</v>
      </c>
      <c r="AL97">
        <v>79.861936</v>
      </c>
      <c r="AM97">
        <v>15.298318</v>
      </c>
      <c r="AN97">
        <v>0.98144600000000004</v>
      </c>
      <c r="AO97">
        <v>27.605423999999999</v>
      </c>
      <c r="AP97">
        <v>10.168066</v>
      </c>
      <c r="AQ97">
        <v>35.614655999999997</v>
      </c>
      <c r="AR97">
        <v>45.952896000000003</v>
      </c>
      <c r="AS97">
        <v>30.876666</v>
      </c>
      <c r="AT97">
        <v>11.170235999999999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2976.3339190000006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367.26526100000001</v>
      </c>
      <c r="L98">
        <v>632.25162</v>
      </c>
      <c r="M98">
        <v>89.055999999999997</v>
      </c>
      <c r="N98">
        <v>114.345</v>
      </c>
      <c r="O98">
        <v>119.708325</v>
      </c>
      <c r="P98">
        <v>134.85208</v>
      </c>
      <c r="Q98">
        <v>18.792752</v>
      </c>
      <c r="R98">
        <v>40.435682999999997</v>
      </c>
      <c r="S98">
        <v>23.39414</v>
      </c>
      <c r="T98">
        <v>0</v>
      </c>
      <c r="U98">
        <v>405.36935999999997</v>
      </c>
      <c r="V98">
        <v>20.06664</v>
      </c>
      <c r="W98">
        <v>36.429712000000002</v>
      </c>
      <c r="X98">
        <v>142.10230300000001</v>
      </c>
      <c r="Y98">
        <v>0</v>
      </c>
      <c r="Z98">
        <v>19.032235</v>
      </c>
      <c r="AA98">
        <v>41.294879999999999</v>
      </c>
      <c r="AB98">
        <v>38.245795999999999</v>
      </c>
      <c r="AC98">
        <v>28.474243000000001</v>
      </c>
      <c r="AD98">
        <v>35.420766</v>
      </c>
      <c r="AE98">
        <v>47.854585999999998</v>
      </c>
      <c r="AF98">
        <v>7.6355839999999997</v>
      </c>
      <c r="AG98">
        <v>37.424429000000003</v>
      </c>
      <c r="AH98">
        <v>148.046404</v>
      </c>
      <c r="AI98">
        <v>30.8066</v>
      </c>
      <c r="AJ98">
        <v>0</v>
      </c>
      <c r="AK98">
        <v>49.749876</v>
      </c>
      <c r="AL98">
        <v>79.861936</v>
      </c>
      <c r="AM98">
        <v>15.298318</v>
      </c>
      <c r="AN98">
        <v>0.98144600000000004</v>
      </c>
      <c r="AO98">
        <v>27.605423999999999</v>
      </c>
      <c r="AP98">
        <v>10.168066</v>
      </c>
      <c r="AQ98">
        <v>35.614655999999997</v>
      </c>
      <c r="AR98">
        <v>45.952896000000003</v>
      </c>
      <c r="AS98">
        <v>30.876666</v>
      </c>
      <c r="AT98">
        <v>11.170235999999999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2976.3339190000006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5.6519849412500038</v>
      </c>
      <c r="L99">
        <f t="shared" si="2"/>
        <v>8.2202817474999996</v>
      </c>
      <c r="M99">
        <f t="shared" si="2"/>
        <v>2.0392631429999959</v>
      </c>
      <c r="N99">
        <f t="shared" si="2"/>
        <v>2.6902613787499972</v>
      </c>
      <c r="O99">
        <f t="shared" si="2"/>
        <v>2.7906118959999953</v>
      </c>
      <c r="P99">
        <f t="shared" si="2"/>
        <v>3.2182596990000039</v>
      </c>
      <c r="Q99">
        <f t="shared" si="2"/>
        <v>0.26334285200000002</v>
      </c>
      <c r="R99">
        <f t="shared" si="2"/>
        <v>0.76324137650000079</v>
      </c>
      <c r="S99">
        <f t="shared" si="2"/>
        <v>0.38501725199999987</v>
      </c>
      <c r="T99">
        <f t="shared" si="2"/>
        <v>0</v>
      </c>
      <c r="U99">
        <f t="shared" si="2"/>
        <v>9.7080921344999975</v>
      </c>
      <c r="V99">
        <f t="shared" si="2"/>
        <v>0.34144296049999973</v>
      </c>
      <c r="W99">
        <f t="shared" si="2"/>
        <v>0.77255944400000065</v>
      </c>
      <c r="X99">
        <f t="shared" si="2"/>
        <v>2.9043618737499983</v>
      </c>
      <c r="Y99">
        <f t="shared" si="2"/>
        <v>0</v>
      </c>
      <c r="Z99">
        <f t="shared" si="2"/>
        <v>0.32830605824999987</v>
      </c>
      <c r="AA99">
        <f t="shared" si="2"/>
        <v>0.9910771199999987</v>
      </c>
      <c r="AB99">
        <f t="shared" si="2"/>
        <v>0.91789910400000119</v>
      </c>
      <c r="AC99">
        <f t="shared" si="2"/>
        <v>0.68670999000000199</v>
      </c>
      <c r="AD99">
        <f t="shared" si="2"/>
        <v>0.85278371100000017</v>
      </c>
      <c r="AE99">
        <f t="shared" si="2"/>
        <v>1.1485100639999999</v>
      </c>
      <c r="AF99">
        <f t="shared" si="2"/>
        <v>0.17514120774999997</v>
      </c>
      <c r="AG99">
        <f t="shared" si="2"/>
        <v>0.89818629600000111</v>
      </c>
      <c r="AH99">
        <f t="shared" si="2"/>
        <v>3.5582013600000053</v>
      </c>
      <c r="AI99">
        <f t="shared" si="2"/>
        <v>0.58803391500000035</v>
      </c>
      <c r="AJ99">
        <f t="shared" si="2"/>
        <v>0</v>
      </c>
      <c r="AK99">
        <f t="shared" si="2"/>
        <v>1.1939970239999984</v>
      </c>
      <c r="AL99">
        <f t="shared" si="2"/>
        <v>1.9158990940000011</v>
      </c>
      <c r="AM99">
        <f t="shared" si="2"/>
        <v>0.19354514299999995</v>
      </c>
      <c r="AN99">
        <f t="shared" si="2"/>
        <v>2.355470400000002E-2</v>
      </c>
      <c r="AO99">
        <f t="shared" si="2"/>
        <v>0.64701991200000009</v>
      </c>
      <c r="AP99">
        <f t="shared" si="2"/>
        <v>0.25147362999999973</v>
      </c>
      <c r="AQ99">
        <f t="shared" si="2"/>
        <v>0.27601358399999987</v>
      </c>
      <c r="AR99">
        <f t="shared" si="2"/>
        <v>1.115693567999998</v>
      </c>
      <c r="AS99">
        <f t="shared" si="2"/>
        <v>0.74216504400000183</v>
      </c>
      <c r="AT99">
        <f t="shared" si="2"/>
        <v>0.33364955774999971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1.8737999999999997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58.4603807855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45109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546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546</v>
      </c>
    </row>
    <row r="3" spans="1:36">
      <c r="A3" t="s">
        <v>45</v>
      </c>
      <c r="B3" s="34">
        <v>261.94</v>
      </c>
      <c r="C3" s="34">
        <v>78.599999999999994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116.2</v>
      </c>
      <c r="N3">
        <v>272.25</v>
      </c>
      <c r="O3">
        <v>101.4</v>
      </c>
      <c r="P3">
        <v>10.36</v>
      </c>
      <c r="Q3">
        <v>25.36</v>
      </c>
      <c r="R3" s="93">
        <v>0</v>
      </c>
      <c r="S3" s="93">
        <v>0</v>
      </c>
      <c r="T3" s="93">
        <v>0</v>
      </c>
      <c r="U3">
        <v>10.78</v>
      </c>
      <c r="V3">
        <v>0</v>
      </c>
      <c r="W3">
        <v>11.92</v>
      </c>
      <c r="X3">
        <v>60.76</v>
      </c>
      <c r="Y3">
        <v>20.25</v>
      </c>
      <c r="Z3">
        <v>20.25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17.22</v>
      </c>
      <c r="AH3">
        <v>57.56</v>
      </c>
      <c r="AI3">
        <v>57.56</v>
      </c>
      <c r="AJ3">
        <v>24.2</v>
      </c>
    </row>
    <row r="4" spans="1:36">
      <c r="A4" t="s">
        <v>46</v>
      </c>
      <c r="B4" s="34">
        <v>261.94</v>
      </c>
      <c r="C4" s="34">
        <v>78.599999999999994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116.2</v>
      </c>
      <c r="N4">
        <v>272.25</v>
      </c>
      <c r="O4">
        <v>101.4</v>
      </c>
      <c r="P4">
        <v>10.36</v>
      </c>
      <c r="Q4">
        <v>25.3</v>
      </c>
      <c r="R4" s="93">
        <v>0</v>
      </c>
      <c r="S4" s="93">
        <v>0</v>
      </c>
      <c r="T4" s="93">
        <v>0</v>
      </c>
      <c r="U4">
        <v>10.78</v>
      </c>
      <c r="V4">
        <v>0</v>
      </c>
      <c r="W4">
        <v>11.92</v>
      </c>
      <c r="X4">
        <v>60.1</v>
      </c>
      <c r="Y4">
        <v>20.03</v>
      </c>
      <c r="Z4">
        <v>20.03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17.260000000000002</v>
      </c>
      <c r="AH4">
        <v>57.02</v>
      </c>
      <c r="AI4">
        <v>57.02</v>
      </c>
      <c r="AJ4">
        <v>25.17</v>
      </c>
    </row>
    <row r="5" spans="1:36">
      <c r="A5" t="s">
        <v>47</v>
      </c>
      <c r="B5" s="34">
        <v>261.94</v>
      </c>
      <c r="C5" s="34">
        <v>78.599999999999994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116.2</v>
      </c>
      <c r="N5">
        <v>272.25</v>
      </c>
      <c r="O5">
        <v>101.4</v>
      </c>
      <c r="P5">
        <v>10.36</v>
      </c>
      <c r="Q5">
        <v>25.47</v>
      </c>
      <c r="R5" s="93">
        <v>0</v>
      </c>
      <c r="S5" s="93">
        <v>0</v>
      </c>
      <c r="T5" s="93">
        <v>0</v>
      </c>
      <c r="U5">
        <v>10.78</v>
      </c>
      <c r="V5">
        <v>0</v>
      </c>
      <c r="W5">
        <v>11.92</v>
      </c>
      <c r="X5">
        <v>59.57</v>
      </c>
      <c r="Y5">
        <v>19.86</v>
      </c>
      <c r="Z5">
        <v>19.850000000000001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17.190000000000001</v>
      </c>
      <c r="AH5">
        <v>56.76</v>
      </c>
      <c r="AI5">
        <v>56.76</v>
      </c>
      <c r="AJ5">
        <v>26.14</v>
      </c>
    </row>
    <row r="6" spans="1:36">
      <c r="A6" t="s">
        <v>48</v>
      </c>
      <c r="B6" s="34">
        <v>261.94</v>
      </c>
      <c r="C6" s="34">
        <v>78.599999999999994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116.2</v>
      </c>
      <c r="N6">
        <v>272.25</v>
      </c>
      <c r="O6">
        <v>101.4</v>
      </c>
      <c r="P6">
        <v>10.36</v>
      </c>
      <c r="Q6">
        <v>25.67</v>
      </c>
      <c r="R6" s="93">
        <v>0</v>
      </c>
      <c r="S6" s="93">
        <v>0</v>
      </c>
      <c r="T6" s="93">
        <v>0</v>
      </c>
      <c r="U6">
        <v>10.78</v>
      </c>
      <c r="V6">
        <v>0</v>
      </c>
      <c r="W6">
        <v>11.92</v>
      </c>
      <c r="X6">
        <v>58.85</v>
      </c>
      <c r="Y6">
        <v>19.61</v>
      </c>
      <c r="Z6">
        <v>19.62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17.260000000000002</v>
      </c>
      <c r="AH6">
        <v>56.87</v>
      </c>
      <c r="AI6">
        <v>56.87</v>
      </c>
      <c r="AJ6">
        <v>26.14</v>
      </c>
    </row>
    <row r="7" spans="1:36">
      <c r="A7" t="s">
        <v>49</v>
      </c>
      <c r="B7" s="34">
        <v>261.94</v>
      </c>
      <c r="C7" s="34">
        <v>78.599999999999994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116.2</v>
      </c>
      <c r="N7">
        <v>272.25</v>
      </c>
      <c r="O7">
        <v>101.4</v>
      </c>
      <c r="P7">
        <v>10.36</v>
      </c>
      <c r="Q7">
        <v>25.88</v>
      </c>
      <c r="R7" s="93">
        <v>0</v>
      </c>
      <c r="S7" s="93">
        <v>0</v>
      </c>
      <c r="T7" s="93">
        <v>0</v>
      </c>
      <c r="U7">
        <v>10.78</v>
      </c>
      <c r="V7">
        <v>0</v>
      </c>
      <c r="W7">
        <v>11.92</v>
      </c>
      <c r="X7">
        <v>57.51</v>
      </c>
      <c r="Y7">
        <v>19.170000000000002</v>
      </c>
      <c r="Z7">
        <v>19.18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17.32</v>
      </c>
      <c r="AH7">
        <v>56.14</v>
      </c>
      <c r="AI7">
        <v>56.14</v>
      </c>
      <c r="AJ7">
        <v>25.17</v>
      </c>
    </row>
    <row r="8" spans="1:36">
      <c r="A8" t="s">
        <v>50</v>
      </c>
      <c r="B8" s="34">
        <v>261.94</v>
      </c>
      <c r="C8" s="34">
        <v>78.599999999999994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116.2</v>
      </c>
      <c r="N8">
        <v>272.25</v>
      </c>
      <c r="O8">
        <v>101.4</v>
      </c>
      <c r="P8">
        <v>10.36</v>
      </c>
      <c r="Q8">
        <v>26.18</v>
      </c>
      <c r="R8" s="93">
        <v>0</v>
      </c>
      <c r="S8" s="93">
        <v>0</v>
      </c>
      <c r="T8" s="93">
        <v>0</v>
      </c>
      <c r="U8">
        <v>10.78</v>
      </c>
      <c r="V8">
        <v>0</v>
      </c>
      <c r="W8">
        <v>11.92</v>
      </c>
      <c r="X8">
        <v>56.26</v>
      </c>
      <c r="Y8">
        <v>18.75</v>
      </c>
      <c r="Z8">
        <v>18.75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17.39</v>
      </c>
      <c r="AH8">
        <v>54.77</v>
      </c>
      <c r="AI8">
        <v>54.77</v>
      </c>
      <c r="AJ8">
        <v>25.17</v>
      </c>
    </row>
    <row r="9" spans="1:36">
      <c r="A9" t="s">
        <v>51</v>
      </c>
      <c r="B9" s="34">
        <v>261.94</v>
      </c>
      <c r="C9" s="34">
        <v>78.599999999999994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116.2</v>
      </c>
      <c r="N9">
        <v>272.25</v>
      </c>
      <c r="O9">
        <v>101.4</v>
      </c>
      <c r="P9">
        <v>10.36</v>
      </c>
      <c r="Q9">
        <v>26.6</v>
      </c>
      <c r="R9" s="93">
        <v>0</v>
      </c>
      <c r="S9" s="93">
        <v>0</v>
      </c>
      <c r="T9" s="93">
        <v>0</v>
      </c>
      <c r="U9">
        <v>10.78</v>
      </c>
      <c r="V9">
        <v>0</v>
      </c>
      <c r="W9">
        <v>11.92</v>
      </c>
      <c r="X9">
        <v>79.930000000000007</v>
      </c>
      <c r="Y9">
        <v>26.64</v>
      </c>
      <c r="Z9">
        <v>26.64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24.29</v>
      </c>
      <c r="AH9">
        <v>53.71</v>
      </c>
      <c r="AI9">
        <v>53.71</v>
      </c>
      <c r="AJ9">
        <v>25.17</v>
      </c>
    </row>
    <row r="10" spans="1:36">
      <c r="A10" t="s">
        <v>52</v>
      </c>
      <c r="B10" s="34">
        <v>261.94</v>
      </c>
      <c r="C10" s="34">
        <v>78.599999999999994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116.2</v>
      </c>
      <c r="N10">
        <v>272.25</v>
      </c>
      <c r="O10">
        <v>101.4</v>
      </c>
      <c r="P10">
        <v>10.36</v>
      </c>
      <c r="Q10">
        <v>26.92</v>
      </c>
      <c r="R10" s="93">
        <v>0</v>
      </c>
      <c r="S10" s="93">
        <v>0</v>
      </c>
      <c r="T10" s="93">
        <v>0</v>
      </c>
      <c r="U10">
        <v>10.78</v>
      </c>
      <c r="V10">
        <v>0</v>
      </c>
      <c r="W10">
        <v>11.92</v>
      </c>
      <c r="X10">
        <v>79.58</v>
      </c>
      <c r="Y10">
        <v>26.53</v>
      </c>
      <c r="Z10">
        <v>26.53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23.97</v>
      </c>
      <c r="AH10">
        <v>53.01</v>
      </c>
      <c r="AI10">
        <v>53.01</v>
      </c>
      <c r="AJ10">
        <v>25.17</v>
      </c>
    </row>
    <row r="11" spans="1:36">
      <c r="A11" t="s">
        <v>53</v>
      </c>
      <c r="B11" s="34">
        <v>261.94</v>
      </c>
      <c r="C11" s="34">
        <v>63.44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116.2</v>
      </c>
      <c r="N11">
        <v>272.25</v>
      </c>
      <c r="O11">
        <v>101.4</v>
      </c>
      <c r="P11">
        <v>10.36</v>
      </c>
      <c r="Q11">
        <v>27.39</v>
      </c>
      <c r="R11" s="93">
        <v>0</v>
      </c>
      <c r="S11" s="93">
        <v>0</v>
      </c>
      <c r="T11" s="93">
        <v>0</v>
      </c>
      <c r="U11">
        <v>10.78</v>
      </c>
      <c r="V11">
        <v>0</v>
      </c>
      <c r="W11">
        <v>11.92</v>
      </c>
      <c r="X11">
        <v>78.650000000000006</v>
      </c>
      <c r="Y11">
        <v>26.22</v>
      </c>
      <c r="Z11">
        <v>26.21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23.78</v>
      </c>
      <c r="AH11">
        <v>52.61</v>
      </c>
      <c r="AI11">
        <v>52.61</v>
      </c>
      <c r="AJ11">
        <v>24.2</v>
      </c>
    </row>
    <row r="12" spans="1:36">
      <c r="A12" t="s">
        <v>54</v>
      </c>
      <c r="B12" s="34">
        <v>261.94</v>
      </c>
      <c r="C12" s="34">
        <v>63.44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116.2</v>
      </c>
      <c r="N12">
        <v>272.25</v>
      </c>
      <c r="O12">
        <v>101.4</v>
      </c>
      <c r="P12">
        <v>10.36</v>
      </c>
      <c r="Q12">
        <v>27.8</v>
      </c>
      <c r="R12" s="93">
        <v>0</v>
      </c>
      <c r="S12" s="93">
        <v>0</v>
      </c>
      <c r="T12" s="93">
        <v>0</v>
      </c>
      <c r="U12">
        <v>10.78</v>
      </c>
      <c r="V12">
        <v>0</v>
      </c>
      <c r="W12">
        <v>11.92</v>
      </c>
      <c r="X12">
        <v>77.91</v>
      </c>
      <c r="Y12">
        <v>25.97</v>
      </c>
      <c r="Z12">
        <v>25.97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22.69</v>
      </c>
      <c r="AH12">
        <v>47.96</v>
      </c>
      <c r="AI12">
        <v>47.96</v>
      </c>
      <c r="AJ12">
        <v>24.2</v>
      </c>
    </row>
    <row r="13" spans="1:36">
      <c r="A13" t="s">
        <v>55</v>
      </c>
      <c r="B13" s="34">
        <v>213.54</v>
      </c>
      <c r="C13" s="34">
        <v>63.44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116.2</v>
      </c>
      <c r="N13">
        <v>272.25</v>
      </c>
      <c r="O13">
        <v>101.4</v>
      </c>
      <c r="P13">
        <v>10.36</v>
      </c>
      <c r="Q13">
        <v>27.93</v>
      </c>
      <c r="R13" s="93">
        <v>0</v>
      </c>
      <c r="S13" s="93">
        <v>0</v>
      </c>
      <c r="T13" s="93">
        <v>0</v>
      </c>
      <c r="U13">
        <v>10.78</v>
      </c>
      <c r="V13">
        <v>0</v>
      </c>
      <c r="W13">
        <v>11.92</v>
      </c>
      <c r="X13">
        <v>75.89</v>
      </c>
      <c r="Y13">
        <v>25.3</v>
      </c>
      <c r="Z13">
        <v>25.28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22.2</v>
      </c>
      <c r="AH13">
        <v>46.89</v>
      </c>
      <c r="AI13">
        <v>46.89</v>
      </c>
      <c r="AJ13">
        <v>24.2</v>
      </c>
    </row>
    <row r="14" spans="1:36">
      <c r="A14" t="s">
        <v>56</v>
      </c>
      <c r="B14" s="34">
        <v>201.7</v>
      </c>
      <c r="C14" s="34">
        <v>63.44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116.2</v>
      </c>
      <c r="N14">
        <v>272.25</v>
      </c>
      <c r="O14">
        <v>101.4</v>
      </c>
      <c r="P14">
        <v>10.36</v>
      </c>
      <c r="Q14">
        <v>27.79</v>
      </c>
      <c r="R14" s="93">
        <v>0</v>
      </c>
      <c r="S14" s="93">
        <v>0</v>
      </c>
      <c r="T14" s="93">
        <v>0</v>
      </c>
      <c r="U14">
        <v>10.78</v>
      </c>
      <c r="V14">
        <v>0</v>
      </c>
      <c r="W14">
        <v>11.92</v>
      </c>
      <c r="X14">
        <v>57.72</v>
      </c>
      <c r="Y14">
        <v>19.239999999999998</v>
      </c>
      <c r="Z14">
        <v>19.25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21.47</v>
      </c>
      <c r="AH14">
        <v>43.05</v>
      </c>
      <c r="AI14">
        <v>43.05</v>
      </c>
      <c r="AJ14">
        <v>24.2</v>
      </c>
    </row>
    <row r="15" spans="1:36">
      <c r="A15" t="s">
        <v>57</v>
      </c>
      <c r="B15" s="34">
        <v>201.7</v>
      </c>
      <c r="C15" s="34">
        <v>63.44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116.2</v>
      </c>
      <c r="N15">
        <v>272.25</v>
      </c>
      <c r="O15">
        <v>101.4</v>
      </c>
      <c r="P15">
        <v>10.36</v>
      </c>
      <c r="Q15">
        <v>27.98</v>
      </c>
      <c r="R15" s="93">
        <v>0</v>
      </c>
      <c r="S15" s="93">
        <v>0</v>
      </c>
      <c r="T15" s="93">
        <v>0</v>
      </c>
      <c r="U15">
        <v>10.78</v>
      </c>
      <c r="V15">
        <v>0</v>
      </c>
      <c r="W15">
        <v>11.92</v>
      </c>
      <c r="X15">
        <v>56.68</v>
      </c>
      <c r="Y15">
        <v>18.89</v>
      </c>
      <c r="Z15">
        <v>18.899999999999999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16.55</v>
      </c>
      <c r="AH15">
        <v>39.31</v>
      </c>
      <c r="AI15">
        <v>39.31</v>
      </c>
      <c r="AJ15">
        <v>24.2</v>
      </c>
    </row>
    <row r="16" spans="1:36">
      <c r="A16" t="s">
        <v>58</v>
      </c>
      <c r="B16" s="34">
        <v>201.7</v>
      </c>
      <c r="C16" s="34">
        <v>63.44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107.65</v>
      </c>
      <c r="N16">
        <v>272.25</v>
      </c>
      <c r="O16">
        <v>101.4</v>
      </c>
      <c r="P16">
        <v>10.36</v>
      </c>
      <c r="Q16">
        <v>21.06</v>
      </c>
      <c r="R16" s="93">
        <v>0</v>
      </c>
      <c r="S16" s="93">
        <v>0</v>
      </c>
      <c r="T16" s="93">
        <v>0</v>
      </c>
      <c r="U16">
        <v>10.78</v>
      </c>
      <c r="V16">
        <v>0</v>
      </c>
      <c r="W16">
        <v>11.92</v>
      </c>
      <c r="X16">
        <v>55.7</v>
      </c>
      <c r="Y16">
        <v>18.57</v>
      </c>
      <c r="Z16">
        <v>18.55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16.52</v>
      </c>
      <c r="AH16">
        <v>38.380000000000003</v>
      </c>
      <c r="AI16">
        <v>38.380000000000003</v>
      </c>
      <c r="AJ16">
        <v>24.2</v>
      </c>
    </row>
    <row r="17" spans="1:36">
      <c r="A17" t="s">
        <v>59</v>
      </c>
      <c r="B17" s="34">
        <v>201.7</v>
      </c>
      <c r="C17" s="34">
        <v>63.44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99.11</v>
      </c>
      <c r="N17">
        <v>272.25</v>
      </c>
      <c r="O17">
        <v>101.4</v>
      </c>
      <c r="P17">
        <v>10.36</v>
      </c>
      <c r="Q17">
        <v>20.66</v>
      </c>
      <c r="R17" s="93">
        <v>0</v>
      </c>
      <c r="S17" s="93">
        <v>0</v>
      </c>
      <c r="T17" s="93">
        <v>0</v>
      </c>
      <c r="U17">
        <v>10.78</v>
      </c>
      <c r="V17">
        <v>0</v>
      </c>
      <c r="W17">
        <v>11.92</v>
      </c>
      <c r="X17">
        <v>54.62</v>
      </c>
      <c r="Y17">
        <v>18.21</v>
      </c>
      <c r="Z17">
        <v>18.2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16.36</v>
      </c>
      <c r="AH17">
        <v>38.04</v>
      </c>
      <c r="AI17">
        <v>38.04</v>
      </c>
      <c r="AJ17">
        <v>24.2</v>
      </c>
    </row>
    <row r="18" spans="1:36">
      <c r="A18" t="s">
        <v>60</v>
      </c>
      <c r="B18" s="34">
        <v>201.7</v>
      </c>
      <c r="C18" s="34">
        <v>63.44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70.63</v>
      </c>
      <c r="N18">
        <v>272.25</v>
      </c>
      <c r="O18">
        <v>101.4</v>
      </c>
      <c r="P18">
        <v>10.36</v>
      </c>
      <c r="Q18">
        <v>20.28</v>
      </c>
      <c r="R18" s="93">
        <v>0</v>
      </c>
      <c r="S18" s="93">
        <v>0</v>
      </c>
      <c r="T18" s="93">
        <v>0</v>
      </c>
      <c r="U18">
        <v>10.78</v>
      </c>
      <c r="V18">
        <v>0</v>
      </c>
      <c r="W18">
        <v>11.92</v>
      </c>
      <c r="X18">
        <v>53.54</v>
      </c>
      <c r="Y18">
        <v>17.850000000000001</v>
      </c>
      <c r="Z18">
        <v>17.84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16.239999999999998</v>
      </c>
      <c r="AH18">
        <v>36.869999999999997</v>
      </c>
      <c r="AI18">
        <v>36.869999999999997</v>
      </c>
      <c r="AJ18">
        <v>23.23</v>
      </c>
    </row>
    <row r="19" spans="1:36">
      <c r="A19" t="s">
        <v>61</v>
      </c>
      <c r="B19" s="34">
        <v>201.7</v>
      </c>
      <c r="C19" s="34">
        <v>63.44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70.63</v>
      </c>
      <c r="N19">
        <v>272.25</v>
      </c>
      <c r="O19">
        <v>101.4</v>
      </c>
      <c r="P19">
        <v>10.36</v>
      </c>
      <c r="Q19">
        <v>20.059999999999999</v>
      </c>
      <c r="R19" s="93">
        <v>0</v>
      </c>
      <c r="S19" s="93">
        <v>0</v>
      </c>
      <c r="T19" s="93">
        <v>0</v>
      </c>
      <c r="U19">
        <v>10.78</v>
      </c>
      <c r="V19">
        <v>0</v>
      </c>
      <c r="W19">
        <v>11.92</v>
      </c>
      <c r="X19">
        <v>52.38</v>
      </c>
      <c r="Y19">
        <v>17.46</v>
      </c>
      <c r="Z19">
        <v>17.45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16.079999999999998</v>
      </c>
      <c r="AH19">
        <v>33.840000000000003</v>
      </c>
      <c r="AI19">
        <v>33.840000000000003</v>
      </c>
      <c r="AJ19">
        <v>24.2</v>
      </c>
    </row>
    <row r="20" spans="1:36">
      <c r="A20" t="s">
        <v>62</v>
      </c>
      <c r="B20" s="34">
        <v>201.7</v>
      </c>
      <c r="C20" s="34">
        <v>47.06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70.63</v>
      </c>
      <c r="N20">
        <v>272.25</v>
      </c>
      <c r="O20">
        <v>101.4</v>
      </c>
      <c r="P20">
        <v>10.36</v>
      </c>
      <c r="Q20">
        <v>13.94</v>
      </c>
      <c r="R20" s="93">
        <v>0</v>
      </c>
      <c r="S20" s="93">
        <v>0</v>
      </c>
      <c r="T20" s="93">
        <v>0</v>
      </c>
      <c r="U20">
        <v>10.78</v>
      </c>
      <c r="V20">
        <v>0</v>
      </c>
      <c r="W20">
        <v>11.92</v>
      </c>
      <c r="X20">
        <v>35.380000000000003</v>
      </c>
      <c r="Y20">
        <v>11.79</v>
      </c>
      <c r="Z20">
        <v>11.79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15.9</v>
      </c>
      <c r="AH20">
        <v>32.479999999999997</v>
      </c>
      <c r="AI20">
        <v>32.479999999999997</v>
      </c>
      <c r="AJ20">
        <v>25.17</v>
      </c>
    </row>
    <row r="21" spans="1:36">
      <c r="A21" t="s">
        <v>63</v>
      </c>
      <c r="B21" s="34">
        <v>160.38</v>
      </c>
      <c r="C21" s="34">
        <v>47.06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66.45</v>
      </c>
      <c r="N21">
        <v>272.25</v>
      </c>
      <c r="O21">
        <v>101.4</v>
      </c>
      <c r="P21">
        <v>10.36</v>
      </c>
      <c r="Q21">
        <v>13.74</v>
      </c>
      <c r="R21" s="93">
        <v>0</v>
      </c>
      <c r="S21" s="93">
        <v>0</v>
      </c>
      <c r="T21" s="93">
        <v>0</v>
      </c>
      <c r="U21">
        <v>10.78</v>
      </c>
      <c r="V21">
        <v>0</v>
      </c>
      <c r="W21">
        <v>11.92</v>
      </c>
      <c r="X21">
        <v>35.06</v>
      </c>
      <c r="Y21">
        <v>11.69</v>
      </c>
      <c r="Z21">
        <v>11.67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9.33</v>
      </c>
      <c r="AH21">
        <v>31.14</v>
      </c>
      <c r="AI21">
        <v>31.14</v>
      </c>
      <c r="AJ21">
        <v>25.17</v>
      </c>
    </row>
    <row r="22" spans="1:36">
      <c r="A22" t="s">
        <v>64</v>
      </c>
      <c r="B22" s="34">
        <v>160.38</v>
      </c>
      <c r="C22" s="34">
        <v>47.06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66.45</v>
      </c>
      <c r="N22">
        <v>272.25</v>
      </c>
      <c r="O22">
        <v>101.4</v>
      </c>
      <c r="P22">
        <v>10.36</v>
      </c>
      <c r="Q22">
        <v>13.54</v>
      </c>
      <c r="R22" s="93">
        <v>0</v>
      </c>
      <c r="S22" s="93">
        <v>0</v>
      </c>
      <c r="T22" s="93">
        <v>0</v>
      </c>
      <c r="U22">
        <v>10.78</v>
      </c>
      <c r="V22">
        <v>0</v>
      </c>
      <c r="W22">
        <v>11.92</v>
      </c>
      <c r="X22">
        <v>35.24</v>
      </c>
      <c r="Y22">
        <v>11.75</v>
      </c>
      <c r="Z22">
        <v>11.75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9.1999999999999993</v>
      </c>
      <c r="AH22">
        <v>29.98</v>
      </c>
      <c r="AI22">
        <v>29.98</v>
      </c>
      <c r="AJ22">
        <v>25.17</v>
      </c>
    </row>
    <row r="23" spans="1:36">
      <c r="A23" t="s">
        <v>65</v>
      </c>
      <c r="B23" s="34">
        <v>160.38</v>
      </c>
      <c r="C23" s="34">
        <v>47.06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66.45</v>
      </c>
      <c r="N23">
        <v>272.25</v>
      </c>
      <c r="O23">
        <v>101.4</v>
      </c>
      <c r="P23">
        <v>10.36</v>
      </c>
      <c r="Q23">
        <v>12.4</v>
      </c>
      <c r="R23" s="93">
        <v>0</v>
      </c>
      <c r="S23" s="93">
        <v>0</v>
      </c>
      <c r="T23" s="93">
        <v>0</v>
      </c>
      <c r="U23">
        <v>10.78</v>
      </c>
      <c r="V23">
        <v>0</v>
      </c>
      <c r="W23">
        <v>11.92</v>
      </c>
      <c r="X23">
        <v>33.92</v>
      </c>
      <c r="Y23">
        <v>11.31</v>
      </c>
      <c r="Z23">
        <v>11.31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9.1</v>
      </c>
      <c r="AH23">
        <v>24.8</v>
      </c>
      <c r="AI23">
        <v>24.8</v>
      </c>
      <c r="AJ23">
        <v>24.2</v>
      </c>
    </row>
    <row r="24" spans="1:36">
      <c r="A24" t="s">
        <v>66</v>
      </c>
      <c r="B24" s="34">
        <v>160.38</v>
      </c>
      <c r="C24" s="34">
        <v>47.06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66.45</v>
      </c>
      <c r="N24">
        <v>272.25</v>
      </c>
      <c r="O24">
        <v>101.4</v>
      </c>
      <c r="P24">
        <v>10.36</v>
      </c>
      <c r="Q24">
        <v>10.67</v>
      </c>
      <c r="R24" s="93">
        <v>0</v>
      </c>
      <c r="S24" s="93">
        <v>0</v>
      </c>
      <c r="T24" s="93">
        <v>0</v>
      </c>
      <c r="U24">
        <v>10.78</v>
      </c>
      <c r="V24">
        <v>0</v>
      </c>
      <c r="W24">
        <v>11.92</v>
      </c>
      <c r="X24">
        <v>33.08</v>
      </c>
      <c r="Y24">
        <v>11.03</v>
      </c>
      <c r="Z24">
        <v>11.03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9.14</v>
      </c>
      <c r="AH24">
        <v>23.98</v>
      </c>
      <c r="AI24">
        <v>23.98</v>
      </c>
      <c r="AJ24">
        <v>23.23</v>
      </c>
    </row>
    <row r="25" spans="1:36">
      <c r="A25" t="s">
        <v>67</v>
      </c>
      <c r="B25" s="34">
        <v>160.38</v>
      </c>
      <c r="C25" s="34">
        <v>47.06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66.45</v>
      </c>
      <c r="N25">
        <v>272.25</v>
      </c>
      <c r="O25">
        <v>101.4</v>
      </c>
      <c r="P25">
        <v>10.36</v>
      </c>
      <c r="Q25">
        <v>10.4</v>
      </c>
      <c r="R25" s="93">
        <v>0</v>
      </c>
      <c r="S25" s="93">
        <v>0</v>
      </c>
      <c r="T25" s="93">
        <v>0</v>
      </c>
      <c r="U25">
        <v>10.78</v>
      </c>
      <c r="V25">
        <v>0.43911</v>
      </c>
      <c r="W25">
        <v>11.92</v>
      </c>
      <c r="X25">
        <v>34.17</v>
      </c>
      <c r="Y25">
        <v>11.39</v>
      </c>
      <c r="Z25">
        <v>11.38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9.4</v>
      </c>
      <c r="AH25">
        <v>23.3</v>
      </c>
      <c r="AI25">
        <v>23.3</v>
      </c>
      <c r="AJ25">
        <v>22.26</v>
      </c>
    </row>
    <row r="26" spans="1:36">
      <c r="A26" t="s">
        <v>68</v>
      </c>
      <c r="B26" s="34">
        <v>201.7</v>
      </c>
      <c r="C26" s="34">
        <v>63.44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94.93</v>
      </c>
      <c r="N26">
        <v>272.25</v>
      </c>
      <c r="O26">
        <v>101.4</v>
      </c>
      <c r="P26">
        <v>10.36</v>
      </c>
      <c r="Q26">
        <v>10.199999999999999</v>
      </c>
      <c r="R26" s="93">
        <v>0</v>
      </c>
      <c r="S26" s="93">
        <v>0</v>
      </c>
      <c r="T26" s="93">
        <v>0</v>
      </c>
      <c r="U26">
        <v>10.78</v>
      </c>
      <c r="V26">
        <v>3.064012</v>
      </c>
      <c r="W26">
        <v>11.92</v>
      </c>
      <c r="X26">
        <v>35.69</v>
      </c>
      <c r="Y26">
        <v>11.9</v>
      </c>
      <c r="Z26">
        <v>11.88</v>
      </c>
      <c r="AA26">
        <v>0.14000000000000001</v>
      </c>
      <c r="AB26">
        <v>0.03</v>
      </c>
      <c r="AC26">
        <v>0</v>
      </c>
      <c r="AD26">
        <v>0</v>
      </c>
      <c r="AE26">
        <v>0.67</v>
      </c>
      <c r="AF26">
        <v>0.33</v>
      </c>
      <c r="AG26">
        <v>9.6999999999999993</v>
      </c>
      <c r="AH26">
        <v>22.67</v>
      </c>
      <c r="AI26">
        <v>22.67</v>
      </c>
      <c r="AJ26">
        <v>22.26</v>
      </c>
    </row>
    <row r="27" spans="1:36">
      <c r="A27" t="s">
        <v>69</v>
      </c>
      <c r="B27" s="34">
        <v>201.7</v>
      </c>
      <c r="C27" s="34">
        <v>63.44</v>
      </c>
      <c r="D27" s="93">
        <f t="shared" si="0"/>
        <v>19.189999999999998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94.93</v>
      </c>
      <c r="N27">
        <v>272.25</v>
      </c>
      <c r="O27">
        <v>101.4</v>
      </c>
      <c r="P27">
        <v>10.36</v>
      </c>
      <c r="Q27">
        <v>10.38</v>
      </c>
      <c r="R27" s="93">
        <v>17.809999999999999</v>
      </c>
      <c r="S27" s="93">
        <v>1.38</v>
      </c>
      <c r="T27" s="93">
        <v>0</v>
      </c>
      <c r="U27">
        <v>10.78</v>
      </c>
      <c r="V27">
        <v>6.5866499999999997</v>
      </c>
      <c r="W27">
        <v>11.92</v>
      </c>
      <c r="X27">
        <v>25.57</v>
      </c>
      <c r="Y27">
        <v>8.52</v>
      </c>
      <c r="Z27">
        <v>8.52</v>
      </c>
      <c r="AA27">
        <v>2.48</v>
      </c>
      <c r="AB27">
        <v>0.49</v>
      </c>
      <c r="AC27">
        <v>0.03</v>
      </c>
      <c r="AD27">
        <v>0.64</v>
      </c>
      <c r="AE27">
        <v>5.33</v>
      </c>
      <c r="AF27">
        <v>2.67</v>
      </c>
      <c r="AG27">
        <v>9.7200000000000006</v>
      </c>
      <c r="AH27">
        <v>22.06</v>
      </c>
      <c r="AI27">
        <v>22.06</v>
      </c>
      <c r="AJ27">
        <v>22.26</v>
      </c>
    </row>
    <row r="28" spans="1:36">
      <c r="A28" t="s">
        <v>70</v>
      </c>
      <c r="B28" s="34">
        <v>201.7</v>
      </c>
      <c r="C28" s="34">
        <v>63.44</v>
      </c>
      <c r="D28" s="93">
        <f t="shared" si="0"/>
        <v>28.080000000000002</v>
      </c>
      <c r="E28" s="34"/>
      <c r="F28" s="34"/>
      <c r="G28" s="34"/>
      <c r="H28" s="34"/>
      <c r="I28" s="34"/>
      <c r="J28" s="37">
        <v>0.39</v>
      </c>
      <c r="K28" s="37">
        <v>0.39</v>
      </c>
      <c r="L28" s="37">
        <v>0.39</v>
      </c>
      <c r="M28">
        <v>94.93</v>
      </c>
      <c r="N28">
        <v>272.25</v>
      </c>
      <c r="O28">
        <v>101.4</v>
      </c>
      <c r="P28">
        <v>10.36</v>
      </c>
      <c r="Q28">
        <v>15.75</v>
      </c>
      <c r="R28" s="93">
        <v>23.92</v>
      </c>
      <c r="S28" s="93">
        <v>2.12</v>
      </c>
      <c r="T28" s="93">
        <v>2.04</v>
      </c>
      <c r="U28">
        <v>10.78</v>
      </c>
      <c r="V28">
        <v>10.128804000000001</v>
      </c>
      <c r="W28">
        <v>11.92</v>
      </c>
      <c r="X28">
        <v>25.62</v>
      </c>
      <c r="Y28">
        <v>8.5399999999999991</v>
      </c>
      <c r="Z28">
        <v>8.5500000000000007</v>
      </c>
      <c r="AA28">
        <v>4.8</v>
      </c>
      <c r="AB28">
        <v>0.96</v>
      </c>
      <c r="AC28">
        <v>0.03</v>
      </c>
      <c r="AD28">
        <v>1.65</v>
      </c>
      <c r="AE28">
        <v>6.67</v>
      </c>
      <c r="AF28">
        <v>3.33</v>
      </c>
      <c r="AG28">
        <v>9.8000000000000007</v>
      </c>
      <c r="AH28">
        <v>21.44</v>
      </c>
      <c r="AI28">
        <v>21.44</v>
      </c>
      <c r="AJ28">
        <v>22.26</v>
      </c>
    </row>
    <row r="29" spans="1:36">
      <c r="A29" t="s">
        <v>71</v>
      </c>
      <c r="B29" s="34">
        <v>160.38</v>
      </c>
      <c r="C29" s="34">
        <v>47.06</v>
      </c>
      <c r="D29" s="93">
        <f t="shared" si="0"/>
        <v>44.480000000000004</v>
      </c>
      <c r="E29" s="34"/>
      <c r="F29" s="34"/>
      <c r="G29" s="34"/>
      <c r="H29" s="34"/>
      <c r="I29" s="34"/>
      <c r="J29" s="37">
        <v>0.71</v>
      </c>
      <c r="K29" s="37">
        <v>0.71</v>
      </c>
      <c r="L29" s="37">
        <v>0.71</v>
      </c>
      <c r="M29">
        <v>70.63</v>
      </c>
      <c r="N29">
        <v>272.25</v>
      </c>
      <c r="O29">
        <v>101.4</v>
      </c>
      <c r="P29">
        <v>10.36</v>
      </c>
      <c r="Q29">
        <v>15.48</v>
      </c>
      <c r="R29" s="93">
        <v>32.630000000000003</v>
      </c>
      <c r="S29" s="93">
        <v>6</v>
      </c>
      <c r="T29" s="93">
        <v>5.85</v>
      </c>
      <c r="U29">
        <v>10.78</v>
      </c>
      <c r="V29">
        <v>13.895391999999999</v>
      </c>
      <c r="W29">
        <v>11.92</v>
      </c>
      <c r="X29">
        <v>25.88</v>
      </c>
      <c r="Y29">
        <v>8.6300000000000008</v>
      </c>
      <c r="Z29">
        <v>8.6199999999999992</v>
      </c>
      <c r="AA29">
        <v>11.23</v>
      </c>
      <c r="AB29">
        <v>2.2400000000000002</v>
      </c>
      <c r="AC29">
        <v>0.33</v>
      </c>
      <c r="AD29">
        <v>2.81</v>
      </c>
      <c r="AE29">
        <v>8.67</v>
      </c>
      <c r="AF29">
        <v>4.33</v>
      </c>
      <c r="AG29">
        <v>7.4</v>
      </c>
      <c r="AH29">
        <v>20.84</v>
      </c>
      <c r="AI29">
        <v>20.84</v>
      </c>
      <c r="AJ29">
        <v>22.26</v>
      </c>
    </row>
    <row r="30" spans="1:36">
      <c r="A30" t="s">
        <v>72</v>
      </c>
      <c r="B30" s="34">
        <v>160.38</v>
      </c>
      <c r="C30" s="34">
        <v>47.06</v>
      </c>
      <c r="D30" s="93">
        <f t="shared" si="0"/>
        <v>57.04</v>
      </c>
      <c r="E30" s="34"/>
      <c r="F30" s="34"/>
      <c r="G30" s="34"/>
      <c r="H30" s="34"/>
      <c r="I30" s="34"/>
      <c r="J30" s="37">
        <v>1.18</v>
      </c>
      <c r="K30" s="37">
        <v>1.18</v>
      </c>
      <c r="L30" s="37">
        <v>1.18</v>
      </c>
      <c r="M30">
        <v>70.63</v>
      </c>
      <c r="N30">
        <v>272.25</v>
      </c>
      <c r="O30">
        <v>101.4</v>
      </c>
      <c r="P30">
        <v>10.36</v>
      </c>
      <c r="Q30">
        <v>15.17</v>
      </c>
      <c r="R30" s="93">
        <v>33</v>
      </c>
      <c r="S30" s="93">
        <v>11</v>
      </c>
      <c r="T30" s="93">
        <v>13.04</v>
      </c>
      <c r="U30">
        <v>10.78</v>
      </c>
      <c r="V30">
        <v>17.954719999999998</v>
      </c>
      <c r="W30">
        <v>11.92</v>
      </c>
      <c r="X30">
        <v>25.34</v>
      </c>
      <c r="Y30">
        <v>8.4499999999999993</v>
      </c>
      <c r="Z30">
        <v>8.44</v>
      </c>
      <c r="AA30">
        <v>17.489999999999998</v>
      </c>
      <c r="AB30">
        <v>3.5</v>
      </c>
      <c r="AC30">
        <v>1</v>
      </c>
      <c r="AD30">
        <v>4.3600000000000003</v>
      </c>
      <c r="AE30">
        <v>9.33</v>
      </c>
      <c r="AF30">
        <v>4.67</v>
      </c>
      <c r="AG30">
        <v>7.44</v>
      </c>
      <c r="AH30">
        <v>20.64</v>
      </c>
      <c r="AI30">
        <v>20.64</v>
      </c>
      <c r="AJ30">
        <v>22.26</v>
      </c>
    </row>
    <row r="31" spans="1:36">
      <c r="A31" t="s">
        <v>73</v>
      </c>
      <c r="B31" s="34">
        <v>160.38</v>
      </c>
      <c r="C31" s="34">
        <v>37.75</v>
      </c>
      <c r="D31" s="93">
        <f t="shared" si="0"/>
        <v>65.34</v>
      </c>
      <c r="E31" s="34"/>
      <c r="F31" s="34"/>
      <c r="G31" s="34"/>
      <c r="H31" s="34"/>
      <c r="I31" s="34"/>
      <c r="J31" s="37">
        <v>1.92</v>
      </c>
      <c r="K31" s="37">
        <v>1.92</v>
      </c>
      <c r="L31" s="37">
        <v>1.92</v>
      </c>
      <c r="M31">
        <v>70.63</v>
      </c>
      <c r="N31">
        <v>232.32</v>
      </c>
      <c r="O31">
        <v>101.4</v>
      </c>
      <c r="P31">
        <v>10.36</v>
      </c>
      <c r="Q31">
        <v>15.49</v>
      </c>
      <c r="R31" s="93">
        <v>26.03</v>
      </c>
      <c r="S31" s="93">
        <v>17</v>
      </c>
      <c r="T31" s="93">
        <v>22.31</v>
      </c>
      <c r="U31">
        <v>10.78</v>
      </c>
      <c r="V31">
        <v>22.511706</v>
      </c>
      <c r="W31">
        <v>11.64</v>
      </c>
      <c r="X31">
        <v>24.85</v>
      </c>
      <c r="Y31">
        <v>8.2799999999999994</v>
      </c>
      <c r="Z31">
        <v>8.2799999999999994</v>
      </c>
      <c r="AA31">
        <v>24.69</v>
      </c>
      <c r="AB31">
        <v>4.9400000000000004</v>
      </c>
      <c r="AC31">
        <v>4</v>
      </c>
      <c r="AD31">
        <v>6.37</v>
      </c>
      <c r="AE31">
        <v>11.33</v>
      </c>
      <c r="AF31">
        <v>5.67</v>
      </c>
      <c r="AG31">
        <v>7.52</v>
      </c>
      <c r="AH31">
        <v>20.46</v>
      </c>
      <c r="AI31">
        <v>20.46</v>
      </c>
      <c r="AJ31">
        <v>21.3</v>
      </c>
    </row>
    <row r="32" spans="1:36">
      <c r="A32" t="s">
        <v>74</v>
      </c>
      <c r="B32" s="34">
        <v>160.38</v>
      </c>
      <c r="C32" s="34">
        <v>37.75</v>
      </c>
      <c r="D32" s="93">
        <f t="shared" si="0"/>
        <v>67.699999999999989</v>
      </c>
      <c r="E32" s="34"/>
      <c r="F32" s="34"/>
      <c r="G32" s="34"/>
      <c r="H32" s="34"/>
      <c r="I32" s="34"/>
      <c r="J32" s="37">
        <v>2.65</v>
      </c>
      <c r="K32" s="37">
        <v>2.65</v>
      </c>
      <c r="L32" s="37">
        <v>2.65</v>
      </c>
      <c r="M32">
        <v>70.63</v>
      </c>
      <c r="N32">
        <v>193.6</v>
      </c>
      <c r="O32">
        <v>101.4</v>
      </c>
      <c r="P32">
        <v>10.36</v>
      </c>
      <c r="Q32">
        <v>15.79</v>
      </c>
      <c r="R32" s="93">
        <v>22.57</v>
      </c>
      <c r="S32" s="93">
        <v>22.56</v>
      </c>
      <c r="T32" s="93">
        <v>22.57</v>
      </c>
      <c r="U32">
        <v>10.78</v>
      </c>
      <c r="V32">
        <v>27.293126000000001</v>
      </c>
      <c r="W32">
        <v>11.64</v>
      </c>
      <c r="X32">
        <v>24.42</v>
      </c>
      <c r="Y32">
        <v>8.14</v>
      </c>
      <c r="Z32">
        <v>8.15</v>
      </c>
      <c r="AA32">
        <v>35.96</v>
      </c>
      <c r="AB32">
        <v>7.19</v>
      </c>
      <c r="AC32">
        <v>8.33</v>
      </c>
      <c r="AD32">
        <v>8.83</v>
      </c>
      <c r="AE32">
        <v>17.329999999999998</v>
      </c>
      <c r="AF32">
        <v>8.67</v>
      </c>
      <c r="AG32">
        <v>7.6</v>
      </c>
      <c r="AH32">
        <v>20.27</v>
      </c>
      <c r="AI32">
        <v>20.27</v>
      </c>
      <c r="AJ32">
        <v>21.3</v>
      </c>
    </row>
    <row r="33" spans="1:36">
      <c r="A33" t="s">
        <v>75</v>
      </c>
      <c r="B33" s="34">
        <v>160.38</v>
      </c>
      <c r="C33" s="34">
        <v>37.75</v>
      </c>
      <c r="D33" s="93">
        <f t="shared" si="0"/>
        <v>68.699999999999989</v>
      </c>
      <c r="E33" s="34"/>
      <c r="F33" s="34"/>
      <c r="G33" s="34"/>
      <c r="H33" s="34"/>
      <c r="I33" s="34"/>
      <c r="J33" s="37">
        <v>3.47</v>
      </c>
      <c r="K33" s="37">
        <v>3.47</v>
      </c>
      <c r="L33" s="37">
        <v>3.47</v>
      </c>
      <c r="M33">
        <v>70.63</v>
      </c>
      <c r="N33">
        <v>151.66999999999999</v>
      </c>
      <c r="O33">
        <v>101.4</v>
      </c>
      <c r="P33">
        <v>10.36</v>
      </c>
      <c r="Q33">
        <v>11.67</v>
      </c>
      <c r="R33" s="93">
        <v>22.9</v>
      </c>
      <c r="S33" s="93">
        <v>22.9</v>
      </c>
      <c r="T33" s="93">
        <v>22.9</v>
      </c>
      <c r="U33">
        <v>10.78</v>
      </c>
      <c r="V33">
        <v>31.840354000000001</v>
      </c>
      <c r="W33">
        <v>11.64</v>
      </c>
      <c r="X33">
        <v>24.19</v>
      </c>
      <c r="Y33">
        <v>8.07</v>
      </c>
      <c r="Z33">
        <v>8.06</v>
      </c>
      <c r="AA33">
        <v>49.37</v>
      </c>
      <c r="AB33">
        <v>9.8699999999999992</v>
      </c>
      <c r="AC33">
        <v>13.47</v>
      </c>
      <c r="AD33">
        <v>11.52</v>
      </c>
      <c r="AE33">
        <v>26</v>
      </c>
      <c r="AF33">
        <v>13</v>
      </c>
      <c r="AG33">
        <v>7.7</v>
      </c>
      <c r="AH33">
        <v>20.14</v>
      </c>
      <c r="AI33">
        <v>20.14</v>
      </c>
      <c r="AJ33">
        <v>20.329999999999998</v>
      </c>
    </row>
    <row r="34" spans="1:36">
      <c r="A34" t="s">
        <v>76</v>
      </c>
      <c r="B34" s="34">
        <v>160.38</v>
      </c>
      <c r="C34" s="34">
        <v>37.75</v>
      </c>
      <c r="D34" s="93">
        <f t="shared" si="0"/>
        <v>71.2</v>
      </c>
      <c r="E34" s="34"/>
      <c r="F34" s="34"/>
      <c r="G34" s="34"/>
      <c r="H34" s="34"/>
      <c r="I34" s="34"/>
      <c r="J34" s="37">
        <v>4.57</v>
      </c>
      <c r="K34" s="37">
        <v>4.57</v>
      </c>
      <c r="L34" s="37">
        <v>4.57</v>
      </c>
      <c r="M34">
        <v>70.63</v>
      </c>
      <c r="N34">
        <v>151.66999999999999</v>
      </c>
      <c r="O34">
        <v>101.4</v>
      </c>
      <c r="P34">
        <v>10.36</v>
      </c>
      <c r="Q34">
        <v>11.32</v>
      </c>
      <c r="R34" s="93">
        <v>23.73</v>
      </c>
      <c r="S34" s="93">
        <v>23.74</v>
      </c>
      <c r="T34" s="93">
        <v>23.73</v>
      </c>
      <c r="U34">
        <v>10.78</v>
      </c>
      <c r="V34">
        <v>36.377823999999997</v>
      </c>
      <c r="W34">
        <v>11.64</v>
      </c>
      <c r="X34">
        <v>23.78</v>
      </c>
      <c r="Y34">
        <v>7.93</v>
      </c>
      <c r="Z34">
        <v>7.92</v>
      </c>
      <c r="AA34">
        <v>63.97</v>
      </c>
      <c r="AB34">
        <v>12.79</v>
      </c>
      <c r="AC34">
        <v>20.170000000000002</v>
      </c>
      <c r="AD34">
        <v>14.4</v>
      </c>
      <c r="AE34">
        <v>33.340000000000003</v>
      </c>
      <c r="AF34">
        <v>16.66</v>
      </c>
      <c r="AG34">
        <v>7.79</v>
      </c>
      <c r="AH34">
        <v>19.93</v>
      </c>
      <c r="AI34">
        <v>19.93</v>
      </c>
      <c r="AJ34">
        <v>19.36</v>
      </c>
    </row>
    <row r="35" spans="1:36">
      <c r="A35" t="s">
        <v>77</v>
      </c>
      <c r="B35" s="34">
        <v>160.38</v>
      </c>
      <c r="C35" s="34">
        <v>37.75</v>
      </c>
      <c r="D35" s="93">
        <f t="shared" si="0"/>
        <v>77.699999999999989</v>
      </c>
      <c r="E35" s="34"/>
      <c r="F35" s="34"/>
      <c r="G35" s="34"/>
      <c r="H35" s="34"/>
      <c r="I35" s="34"/>
      <c r="J35" s="37">
        <v>5.34</v>
      </c>
      <c r="K35" s="37">
        <v>5.34</v>
      </c>
      <c r="L35" s="37">
        <v>5.34</v>
      </c>
      <c r="M35">
        <v>70.63</v>
      </c>
      <c r="N35">
        <v>151.66999999999999</v>
      </c>
      <c r="O35">
        <v>101.4</v>
      </c>
      <c r="P35">
        <v>10.36</v>
      </c>
      <c r="Q35">
        <v>10.96</v>
      </c>
      <c r="R35" s="93">
        <v>25.9</v>
      </c>
      <c r="S35" s="93">
        <v>25.9</v>
      </c>
      <c r="T35" s="93">
        <v>25.9</v>
      </c>
      <c r="U35">
        <v>10.78</v>
      </c>
      <c r="V35">
        <v>41.003115999999999</v>
      </c>
      <c r="W35">
        <v>11.5</v>
      </c>
      <c r="X35">
        <v>22.86</v>
      </c>
      <c r="Y35">
        <v>7.62</v>
      </c>
      <c r="Z35">
        <v>7.62</v>
      </c>
      <c r="AA35">
        <v>80.760000000000005</v>
      </c>
      <c r="AB35">
        <v>16.149999999999999</v>
      </c>
      <c r="AC35">
        <v>29.53</v>
      </c>
      <c r="AD35">
        <v>21.14</v>
      </c>
      <c r="AE35">
        <v>40.67</v>
      </c>
      <c r="AF35">
        <v>20.329999999999998</v>
      </c>
      <c r="AG35">
        <v>7.72</v>
      </c>
      <c r="AH35">
        <v>19.73</v>
      </c>
      <c r="AI35">
        <v>19.73</v>
      </c>
      <c r="AJ35">
        <v>17.420000000000002</v>
      </c>
    </row>
    <row r="36" spans="1:36">
      <c r="A36" t="s">
        <v>78</v>
      </c>
      <c r="B36" s="34">
        <v>160.38</v>
      </c>
      <c r="C36" s="34">
        <v>37.75</v>
      </c>
      <c r="D36" s="93">
        <f t="shared" si="0"/>
        <v>84.449999999999989</v>
      </c>
      <c r="E36" s="34"/>
      <c r="F36" s="34"/>
      <c r="G36" s="34"/>
      <c r="H36" s="34"/>
      <c r="I36" s="34"/>
      <c r="J36" s="37">
        <v>6.42</v>
      </c>
      <c r="K36" s="37">
        <v>6.42</v>
      </c>
      <c r="L36" s="37">
        <v>6.42</v>
      </c>
      <c r="M36">
        <v>70.63</v>
      </c>
      <c r="N36">
        <v>151.66999999999999</v>
      </c>
      <c r="O36">
        <v>101.4</v>
      </c>
      <c r="P36">
        <v>10.36</v>
      </c>
      <c r="Q36">
        <v>10.61</v>
      </c>
      <c r="R36" s="93">
        <v>28.15</v>
      </c>
      <c r="S36" s="93">
        <v>28.15</v>
      </c>
      <c r="T36" s="93">
        <v>28.15</v>
      </c>
      <c r="U36">
        <v>10.78</v>
      </c>
      <c r="V36">
        <v>45.501553999999999</v>
      </c>
      <c r="W36">
        <v>11.5</v>
      </c>
      <c r="X36">
        <v>22.49</v>
      </c>
      <c r="Y36">
        <v>7.5</v>
      </c>
      <c r="Z36">
        <v>7.49</v>
      </c>
      <c r="AA36">
        <v>100.18</v>
      </c>
      <c r="AB36">
        <v>20.04</v>
      </c>
      <c r="AC36">
        <v>36.9</v>
      </c>
      <c r="AD36">
        <v>24.84</v>
      </c>
      <c r="AE36">
        <v>46</v>
      </c>
      <c r="AF36">
        <v>23</v>
      </c>
      <c r="AG36">
        <v>7.76</v>
      </c>
      <c r="AH36">
        <v>19.55</v>
      </c>
      <c r="AI36">
        <v>19.55</v>
      </c>
      <c r="AJ36">
        <v>16.46</v>
      </c>
    </row>
    <row r="37" spans="1:36">
      <c r="A37" t="s">
        <v>79</v>
      </c>
      <c r="B37" s="34">
        <v>160.38</v>
      </c>
      <c r="C37" s="34">
        <v>37.75</v>
      </c>
      <c r="D37" s="93">
        <f t="shared" si="0"/>
        <v>86.95</v>
      </c>
      <c r="E37" s="34"/>
      <c r="F37" s="34"/>
      <c r="G37" s="34"/>
      <c r="H37" s="34"/>
      <c r="I37" s="34"/>
      <c r="J37" s="37">
        <v>7.66</v>
      </c>
      <c r="K37" s="37">
        <v>7.66</v>
      </c>
      <c r="L37" s="37">
        <v>7.66</v>
      </c>
      <c r="M37">
        <v>70.63</v>
      </c>
      <c r="N37">
        <v>151.66999999999999</v>
      </c>
      <c r="O37">
        <v>101.4</v>
      </c>
      <c r="P37">
        <v>10.36</v>
      </c>
      <c r="Q37">
        <v>10.29</v>
      </c>
      <c r="R37" s="93">
        <v>28.98</v>
      </c>
      <c r="S37" s="93">
        <v>28.99</v>
      </c>
      <c r="T37" s="93">
        <v>28.98</v>
      </c>
      <c r="U37">
        <v>10.78</v>
      </c>
      <c r="V37">
        <v>50.243941999999997</v>
      </c>
      <c r="W37">
        <v>11.5</v>
      </c>
      <c r="X37">
        <v>22.6</v>
      </c>
      <c r="Y37">
        <v>7.53</v>
      </c>
      <c r="Z37">
        <v>7.53</v>
      </c>
      <c r="AA37">
        <v>121.45</v>
      </c>
      <c r="AB37">
        <v>24.29</v>
      </c>
      <c r="AC37">
        <v>45.27</v>
      </c>
      <c r="AD37">
        <v>28.33</v>
      </c>
      <c r="AE37">
        <v>53.34</v>
      </c>
      <c r="AF37">
        <v>26.66</v>
      </c>
      <c r="AG37">
        <v>7.74</v>
      </c>
      <c r="AH37">
        <v>19.2</v>
      </c>
      <c r="AI37">
        <v>19.2</v>
      </c>
      <c r="AJ37">
        <v>16.46</v>
      </c>
    </row>
    <row r="38" spans="1:36">
      <c r="A38" t="s">
        <v>80</v>
      </c>
      <c r="B38" s="34">
        <v>160.38</v>
      </c>
      <c r="C38" s="34">
        <v>37.75</v>
      </c>
      <c r="D38" s="93">
        <f t="shared" si="0"/>
        <v>88.949999999999989</v>
      </c>
      <c r="E38" s="34"/>
      <c r="F38" s="34"/>
      <c r="G38" s="34"/>
      <c r="H38" s="34"/>
      <c r="I38" s="34"/>
      <c r="J38" s="37">
        <v>8.41</v>
      </c>
      <c r="K38" s="37">
        <v>8.41</v>
      </c>
      <c r="L38" s="37">
        <v>8.41</v>
      </c>
      <c r="M38">
        <v>70.63</v>
      </c>
      <c r="N38">
        <v>151.66999999999999</v>
      </c>
      <c r="O38">
        <v>101.4</v>
      </c>
      <c r="P38">
        <v>10.36</v>
      </c>
      <c r="Q38">
        <v>9.94</v>
      </c>
      <c r="R38" s="93">
        <v>29.65</v>
      </c>
      <c r="S38" s="93">
        <v>29.65</v>
      </c>
      <c r="T38" s="93">
        <v>29.65</v>
      </c>
      <c r="U38">
        <v>10.78</v>
      </c>
      <c r="V38">
        <v>55.532778</v>
      </c>
      <c r="W38">
        <v>11.5</v>
      </c>
      <c r="X38">
        <v>22.57</v>
      </c>
      <c r="Y38">
        <v>7.52</v>
      </c>
      <c r="Z38">
        <v>7.53</v>
      </c>
      <c r="AA38">
        <v>135.55000000000001</v>
      </c>
      <c r="AB38">
        <v>27.11</v>
      </c>
      <c r="AC38">
        <v>52.87</v>
      </c>
      <c r="AD38">
        <v>31.45</v>
      </c>
      <c r="AE38">
        <v>61.34</v>
      </c>
      <c r="AF38">
        <v>30.66</v>
      </c>
      <c r="AG38">
        <v>7.7</v>
      </c>
      <c r="AH38">
        <v>18.809999999999999</v>
      </c>
      <c r="AI38">
        <v>18.809999999999999</v>
      </c>
      <c r="AJ38">
        <v>17.420000000000002</v>
      </c>
    </row>
    <row r="39" spans="1:36">
      <c r="A39" t="s">
        <v>81</v>
      </c>
      <c r="B39" s="34">
        <v>160.38</v>
      </c>
      <c r="C39" s="34">
        <v>37.75</v>
      </c>
      <c r="D39" s="93">
        <f t="shared" si="0"/>
        <v>88.949999999999989</v>
      </c>
      <c r="E39" s="34"/>
      <c r="F39" s="34"/>
      <c r="G39" s="34"/>
      <c r="H39" s="34"/>
      <c r="I39" s="34"/>
      <c r="J39" s="37">
        <v>8.9</v>
      </c>
      <c r="K39" s="37">
        <v>8.9</v>
      </c>
      <c r="L39" s="37">
        <v>8.9</v>
      </c>
      <c r="M39">
        <v>70.63</v>
      </c>
      <c r="N39">
        <v>151.66999999999999</v>
      </c>
      <c r="O39">
        <v>101.4</v>
      </c>
      <c r="P39">
        <v>10.36</v>
      </c>
      <c r="Q39">
        <v>9.61</v>
      </c>
      <c r="R39" s="93">
        <v>29.65</v>
      </c>
      <c r="S39" s="93">
        <v>29.65</v>
      </c>
      <c r="T39" s="93">
        <v>29.65</v>
      </c>
      <c r="U39">
        <v>10.78</v>
      </c>
      <c r="V39">
        <v>61.485157999999998</v>
      </c>
      <c r="W39">
        <v>11.4</v>
      </c>
      <c r="X39">
        <v>22.86</v>
      </c>
      <c r="Y39">
        <v>7.62</v>
      </c>
      <c r="Z39">
        <v>7.62</v>
      </c>
      <c r="AA39">
        <v>153.78</v>
      </c>
      <c r="AB39">
        <v>30.75</v>
      </c>
      <c r="AC39">
        <v>59.23</v>
      </c>
      <c r="AD39">
        <v>34</v>
      </c>
      <c r="AE39">
        <v>70</v>
      </c>
      <c r="AF39">
        <v>35</v>
      </c>
      <c r="AG39">
        <v>7.64</v>
      </c>
      <c r="AH39">
        <v>18.399999999999999</v>
      </c>
      <c r="AI39">
        <v>18.399999999999999</v>
      </c>
      <c r="AJ39">
        <v>17.420000000000002</v>
      </c>
    </row>
    <row r="40" spans="1:36">
      <c r="A40" t="s">
        <v>82</v>
      </c>
      <c r="B40" s="34">
        <v>160.38</v>
      </c>
      <c r="C40" s="34">
        <v>37.75</v>
      </c>
      <c r="D40" s="93">
        <f t="shared" si="0"/>
        <v>88.949999999999989</v>
      </c>
      <c r="E40" s="34"/>
      <c r="F40" s="34"/>
      <c r="G40" s="34"/>
      <c r="H40" s="34"/>
      <c r="I40" s="34"/>
      <c r="J40" s="37">
        <v>9.31</v>
      </c>
      <c r="K40" s="37">
        <v>9.31</v>
      </c>
      <c r="L40" s="37">
        <v>9.31</v>
      </c>
      <c r="M40">
        <v>70.63</v>
      </c>
      <c r="N40">
        <v>151.66999999999999</v>
      </c>
      <c r="O40">
        <v>101.4</v>
      </c>
      <c r="P40">
        <v>10.36</v>
      </c>
      <c r="Q40">
        <v>9.26</v>
      </c>
      <c r="R40" s="93">
        <v>29.65</v>
      </c>
      <c r="S40" s="93">
        <v>29.65</v>
      </c>
      <c r="T40" s="93">
        <v>29.65</v>
      </c>
      <c r="U40">
        <v>10.78</v>
      </c>
      <c r="V40">
        <v>67.339957999999996</v>
      </c>
      <c r="W40">
        <v>11.4</v>
      </c>
      <c r="X40">
        <v>27.67</v>
      </c>
      <c r="Y40">
        <v>9.2200000000000006</v>
      </c>
      <c r="Z40">
        <v>9.24</v>
      </c>
      <c r="AA40">
        <v>171.63</v>
      </c>
      <c r="AB40">
        <v>34.33</v>
      </c>
      <c r="AC40">
        <v>64.2</v>
      </c>
      <c r="AD40">
        <v>36.15</v>
      </c>
      <c r="AE40">
        <v>50.67</v>
      </c>
      <c r="AF40">
        <v>25.33</v>
      </c>
      <c r="AG40">
        <v>7.62</v>
      </c>
      <c r="AH40">
        <v>18.45</v>
      </c>
      <c r="AI40">
        <v>18.45</v>
      </c>
      <c r="AJ40">
        <v>19.36</v>
      </c>
    </row>
    <row r="41" spans="1:36">
      <c r="A41" t="s">
        <v>83</v>
      </c>
      <c r="B41" s="34">
        <v>160.38</v>
      </c>
      <c r="C41" s="34">
        <v>37.75</v>
      </c>
      <c r="D41" s="93">
        <f t="shared" si="0"/>
        <v>89.95</v>
      </c>
      <c r="E41" s="34"/>
      <c r="F41" s="34"/>
      <c r="G41" s="34"/>
      <c r="H41" s="34"/>
      <c r="I41" s="34"/>
      <c r="J41" s="37">
        <v>9.56</v>
      </c>
      <c r="K41" s="37">
        <v>9.56</v>
      </c>
      <c r="L41" s="37">
        <v>9.56</v>
      </c>
      <c r="M41">
        <v>70.63</v>
      </c>
      <c r="N41">
        <v>193.6</v>
      </c>
      <c r="O41">
        <v>101.4</v>
      </c>
      <c r="P41">
        <v>10.36</v>
      </c>
      <c r="Q41">
        <v>16.05</v>
      </c>
      <c r="R41" s="93">
        <v>29.98</v>
      </c>
      <c r="S41" s="93">
        <v>29.99</v>
      </c>
      <c r="T41" s="93">
        <v>29.98</v>
      </c>
      <c r="U41">
        <v>10.78</v>
      </c>
      <c r="V41">
        <v>72.423876000000007</v>
      </c>
      <c r="W41">
        <v>11.4</v>
      </c>
      <c r="X41">
        <v>27.75</v>
      </c>
      <c r="Y41">
        <v>9.25</v>
      </c>
      <c r="Z41">
        <v>9.25</v>
      </c>
      <c r="AA41">
        <v>183.54</v>
      </c>
      <c r="AB41">
        <v>36.71</v>
      </c>
      <c r="AC41">
        <v>70.83</v>
      </c>
      <c r="AD41">
        <v>33.369999999999997</v>
      </c>
      <c r="AE41">
        <v>53.34</v>
      </c>
      <c r="AF41">
        <v>26.66</v>
      </c>
      <c r="AG41">
        <v>7.66</v>
      </c>
      <c r="AH41">
        <v>18.579999999999998</v>
      </c>
      <c r="AI41">
        <v>18.579999999999998</v>
      </c>
      <c r="AJ41">
        <v>19.36</v>
      </c>
    </row>
    <row r="42" spans="1:36">
      <c r="A42" t="s">
        <v>84</v>
      </c>
      <c r="B42" s="34">
        <v>160.38</v>
      </c>
      <c r="C42" s="34">
        <v>37.75</v>
      </c>
      <c r="D42" s="93">
        <f t="shared" si="0"/>
        <v>91.45</v>
      </c>
      <c r="E42" s="34"/>
      <c r="F42" s="34"/>
      <c r="G42" s="34"/>
      <c r="H42" s="34"/>
      <c r="I42" s="34"/>
      <c r="J42" s="37">
        <v>9.7899999999999991</v>
      </c>
      <c r="K42" s="37">
        <v>9.7899999999999991</v>
      </c>
      <c r="L42" s="37">
        <v>9.7899999999999991</v>
      </c>
      <c r="M42">
        <v>70.63</v>
      </c>
      <c r="N42">
        <v>193.6</v>
      </c>
      <c r="O42">
        <v>101.4</v>
      </c>
      <c r="P42">
        <v>10.36</v>
      </c>
      <c r="Q42">
        <v>15.91</v>
      </c>
      <c r="R42" s="93">
        <v>30.48</v>
      </c>
      <c r="S42" s="93">
        <v>30.49</v>
      </c>
      <c r="T42" s="93">
        <v>30.48</v>
      </c>
      <c r="U42">
        <v>10.78</v>
      </c>
      <c r="V42">
        <v>77.107715999999996</v>
      </c>
      <c r="W42">
        <v>11.4</v>
      </c>
      <c r="X42">
        <v>27.84</v>
      </c>
      <c r="Y42">
        <v>9.2799999999999994</v>
      </c>
      <c r="Z42">
        <v>9.2799999999999994</v>
      </c>
      <c r="AA42">
        <v>196.5</v>
      </c>
      <c r="AB42">
        <v>39.299999999999997</v>
      </c>
      <c r="AC42">
        <v>76.3</v>
      </c>
      <c r="AD42">
        <v>35.5</v>
      </c>
      <c r="AE42">
        <v>86.67</v>
      </c>
      <c r="AF42">
        <v>43.33</v>
      </c>
      <c r="AG42">
        <v>7.78</v>
      </c>
      <c r="AH42">
        <v>18.57</v>
      </c>
      <c r="AI42">
        <v>18.57</v>
      </c>
      <c r="AJ42">
        <v>18.39</v>
      </c>
    </row>
    <row r="43" spans="1:36">
      <c r="A43" t="s">
        <v>85</v>
      </c>
      <c r="B43" s="34">
        <v>160.38</v>
      </c>
      <c r="C43" s="34">
        <v>37.75</v>
      </c>
      <c r="D43" s="93">
        <f t="shared" si="0"/>
        <v>91.45</v>
      </c>
      <c r="E43" s="34"/>
      <c r="F43" s="34"/>
      <c r="G43" s="34"/>
      <c r="H43" s="34"/>
      <c r="I43" s="34"/>
      <c r="J43" s="37">
        <v>9.85</v>
      </c>
      <c r="K43" s="37">
        <v>9.85</v>
      </c>
      <c r="L43" s="37">
        <v>9.85</v>
      </c>
      <c r="M43">
        <v>70.63</v>
      </c>
      <c r="N43">
        <v>232.32</v>
      </c>
      <c r="O43">
        <v>77.44</v>
      </c>
      <c r="P43">
        <v>10.36</v>
      </c>
      <c r="Q43">
        <v>15.67</v>
      </c>
      <c r="R43" s="93">
        <v>30.48</v>
      </c>
      <c r="S43" s="93">
        <v>30.49</v>
      </c>
      <c r="T43" s="93">
        <v>30.48</v>
      </c>
      <c r="U43">
        <v>10.78</v>
      </c>
      <c r="V43">
        <v>80.503500000000003</v>
      </c>
      <c r="W43">
        <v>11.31</v>
      </c>
      <c r="X43">
        <v>27.84</v>
      </c>
      <c r="Y43">
        <v>9.2799999999999994</v>
      </c>
      <c r="Z43">
        <v>9.2799999999999994</v>
      </c>
      <c r="AA43">
        <v>208.34</v>
      </c>
      <c r="AB43">
        <v>41.67</v>
      </c>
      <c r="AC43">
        <v>80.900000000000006</v>
      </c>
      <c r="AD43">
        <v>37.340000000000003</v>
      </c>
      <c r="AE43">
        <v>92</v>
      </c>
      <c r="AF43">
        <v>46</v>
      </c>
      <c r="AG43">
        <v>7.77</v>
      </c>
      <c r="AH43">
        <v>18.559999999999999</v>
      </c>
      <c r="AI43">
        <v>18.559999999999999</v>
      </c>
      <c r="AJ43">
        <v>17.420000000000002</v>
      </c>
    </row>
    <row r="44" spans="1:36">
      <c r="A44" t="s">
        <v>86</v>
      </c>
      <c r="B44" s="34">
        <v>125.84</v>
      </c>
      <c r="C44" s="34">
        <v>37.75</v>
      </c>
      <c r="D44" s="93">
        <f t="shared" si="0"/>
        <v>91.45</v>
      </c>
      <c r="E44" s="34"/>
      <c r="F44" s="34"/>
      <c r="G44" s="34"/>
      <c r="H44" s="34"/>
      <c r="I44" s="34"/>
      <c r="J44" s="37">
        <v>10.08</v>
      </c>
      <c r="K44" s="37">
        <v>10.08</v>
      </c>
      <c r="L44" s="37">
        <v>10.08</v>
      </c>
      <c r="M44">
        <v>70.63</v>
      </c>
      <c r="N44">
        <v>232.32</v>
      </c>
      <c r="O44">
        <v>77.44</v>
      </c>
      <c r="P44">
        <v>10.36</v>
      </c>
      <c r="Q44">
        <v>15.28</v>
      </c>
      <c r="R44" s="93">
        <v>30.48</v>
      </c>
      <c r="S44" s="93">
        <v>30.49</v>
      </c>
      <c r="T44" s="93">
        <v>30.48</v>
      </c>
      <c r="U44">
        <v>10.78</v>
      </c>
      <c r="V44">
        <v>82.318488000000002</v>
      </c>
      <c r="W44">
        <v>11.31</v>
      </c>
      <c r="X44">
        <v>28.17</v>
      </c>
      <c r="Y44">
        <v>9.39</v>
      </c>
      <c r="Z44">
        <v>9.4</v>
      </c>
      <c r="AA44">
        <v>219.14</v>
      </c>
      <c r="AB44">
        <v>43.83</v>
      </c>
      <c r="AC44">
        <v>85.23</v>
      </c>
      <c r="AD44">
        <v>38.869999999999997</v>
      </c>
      <c r="AE44">
        <v>93.34</v>
      </c>
      <c r="AF44">
        <v>46.66</v>
      </c>
      <c r="AG44">
        <v>7.83</v>
      </c>
      <c r="AH44">
        <v>18.579999999999998</v>
      </c>
      <c r="AI44">
        <v>18.579999999999998</v>
      </c>
      <c r="AJ44">
        <v>17.420000000000002</v>
      </c>
    </row>
    <row r="45" spans="1:36">
      <c r="A45" t="s">
        <v>87</v>
      </c>
      <c r="B45" s="34">
        <v>125.84</v>
      </c>
      <c r="C45" s="34">
        <v>37.75</v>
      </c>
      <c r="D45" s="93">
        <f t="shared" si="0"/>
        <v>91.45</v>
      </c>
      <c r="E45" s="34"/>
      <c r="F45" s="34"/>
      <c r="G45" s="34"/>
      <c r="H45" s="34"/>
      <c r="I45" s="34"/>
      <c r="J45" s="37">
        <v>10.08</v>
      </c>
      <c r="K45" s="37">
        <v>10.08</v>
      </c>
      <c r="L45" s="37">
        <v>10.08</v>
      </c>
      <c r="M45">
        <v>70.63</v>
      </c>
      <c r="N45">
        <v>272.25</v>
      </c>
      <c r="O45">
        <v>77.44</v>
      </c>
      <c r="P45">
        <v>10.36</v>
      </c>
      <c r="Q45">
        <v>11.47</v>
      </c>
      <c r="R45" s="93">
        <v>30.48</v>
      </c>
      <c r="S45" s="93">
        <v>30.49</v>
      </c>
      <c r="T45" s="93">
        <v>30.48</v>
      </c>
      <c r="U45">
        <v>10.78</v>
      </c>
      <c r="V45">
        <v>83.918800000000005</v>
      </c>
      <c r="W45">
        <v>11.31</v>
      </c>
      <c r="X45">
        <v>28.29</v>
      </c>
      <c r="Y45">
        <v>9.43</v>
      </c>
      <c r="Z45">
        <v>9.43</v>
      </c>
      <c r="AA45">
        <v>229.02</v>
      </c>
      <c r="AB45">
        <v>45.8</v>
      </c>
      <c r="AC45">
        <v>88.2</v>
      </c>
      <c r="AD45">
        <v>40.200000000000003</v>
      </c>
      <c r="AE45">
        <v>96</v>
      </c>
      <c r="AF45">
        <v>48</v>
      </c>
      <c r="AG45">
        <v>7.79</v>
      </c>
      <c r="AH45">
        <v>18.62</v>
      </c>
      <c r="AI45">
        <v>18.62</v>
      </c>
      <c r="AJ45">
        <v>22.26</v>
      </c>
    </row>
    <row r="46" spans="1:36">
      <c r="A46" t="s">
        <v>88</v>
      </c>
      <c r="B46" s="34">
        <v>125.84</v>
      </c>
      <c r="C46" s="34">
        <v>37.75</v>
      </c>
      <c r="D46" s="93">
        <f t="shared" si="0"/>
        <v>94</v>
      </c>
      <c r="E46" s="34"/>
      <c r="F46" s="34"/>
      <c r="G46" s="34"/>
      <c r="H46" s="34"/>
      <c r="I46" s="34"/>
      <c r="J46" s="37">
        <v>10.36</v>
      </c>
      <c r="K46" s="37">
        <v>10.36</v>
      </c>
      <c r="L46" s="37">
        <v>10.36</v>
      </c>
      <c r="M46">
        <v>70.63</v>
      </c>
      <c r="N46">
        <v>272.25</v>
      </c>
      <c r="O46">
        <v>77.44</v>
      </c>
      <c r="P46">
        <v>10.36</v>
      </c>
      <c r="Q46">
        <v>11.19</v>
      </c>
      <c r="R46" s="93">
        <v>31.33</v>
      </c>
      <c r="S46" s="93">
        <v>31.34</v>
      </c>
      <c r="T46" s="93">
        <v>31.33</v>
      </c>
      <c r="U46">
        <v>10.78</v>
      </c>
      <c r="V46">
        <v>85.987495999999993</v>
      </c>
      <c r="W46">
        <v>11.31</v>
      </c>
      <c r="X46">
        <v>26.1</v>
      </c>
      <c r="Y46">
        <v>8.6999999999999993</v>
      </c>
      <c r="Z46">
        <v>8.6999999999999993</v>
      </c>
      <c r="AA46">
        <v>233.33</v>
      </c>
      <c r="AB46">
        <v>46.67</v>
      </c>
      <c r="AC46">
        <v>89.63</v>
      </c>
      <c r="AD46">
        <v>41.32</v>
      </c>
      <c r="AE46">
        <v>96.67</v>
      </c>
      <c r="AF46">
        <v>48.33</v>
      </c>
      <c r="AG46">
        <v>7.83</v>
      </c>
      <c r="AH46">
        <v>18.55</v>
      </c>
      <c r="AI46">
        <v>18.55</v>
      </c>
      <c r="AJ46">
        <v>21.3</v>
      </c>
    </row>
    <row r="47" spans="1:36">
      <c r="A47" t="s">
        <v>89</v>
      </c>
      <c r="B47" s="34">
        <v>125.84</v>
      </c>
      <c r="C47" s="34">
        <v>37.75</v>
      </c>
      <c r="D47" s="93">
        <f t="shared" si="0"/>
        <v>96.5</v>
      </c>
      <c r="E47" s="34"/>
      <c r="F47" s="34"/>
      <c r="G47" s="34"/>
      <c r="H47" s="34"/>
      <c r="I47" s="34"/>
      <c r="J47" s="37">
        <v>10.36</v>
      </c>
      <c r="K47" s="37">
        <v>10.36</v>
      </c>
      <c r="L47" s="37">
        <v>10.36</v>
      </c>
      <c r="M47">
        <v>70.63</v>
      </c>
      <c r="N47">
        <v>272.25</v>
      </c>
      <c r="O47">
        <v>48.4</v>
      </c>
      <c r="P47">
        <v>10.32</v>
      </c>
      <c r="Q47">
        <v>10.68</v>
      </c>
      <c r="R47" s="93">
        <v>32.17</v>
      </c>
      <c r="S47" s="93">
        <v>32.159999999999997</v>
      </c>
      <c r="T47" s="93">
        <v>32.17</v>
      </c>
      <c r="U47">
        <v>10.78</v>
      </c>
      <c r="V47">
        <v>87.997643999999994</v>
      </c>
      <c r="W47">
        <v>11.31</v>
      </c>
      <c r="X47">
        <v>26.25</v>
      </c>
      <c r="Y47">
        <v>8.75</v>
      </c>
      <c r="Z47">
        <v>8.75</v>
      </c>
      <c r="AA47">
        <v>233.33</v>
      </c>
      <c r="AB47">
        <v>46.67</v>
      </c>
      <c r="AC47">
        <v>90.67</v>
      </c>
      <c r="AD47">
        <v>47.84</v>
      </c>
      <c r="AE47">
        <v>96</v>
      </c>
      <c r="AF47">
        <v>48</v>
      </c>
      <c r="AG47">
        <v>7.96</v>
      </c>
      <c r="AH47">
        <v>20.11</v>
      </c>
      <c r="AI47">
        <v>20.11</v>
      </c>
      <c r="AJ47">
        <v>19.36</v>
      </c>
    </row>
    <row r="48" spans="1:36">
      <c r="A48" t="s">
        <v>90</v>
      </c>
      <c r="B48" s="34">
        <v>125.84</v>
      </c>
      <c r="C48" s="34">
        <v>37.75</v>
      </c>
      <c r="D48" s="93">
        <f t="shared" si="0"/>
        <v>96.5</v>
      </c>
      <c r="E48" s="34"/>
      <c r="F48" s="34"/>
      <c r="G48" s="34"/>
      <c r="H48" s="34"/>
      <c r="I48" s="34"/>
      <c r="J48" s="37">
        <v>10.36</v>
      </c>
      <c r="K48" s="37">
        <v>10.36</v>
      </c>
      <c r="L48" s="37">
        <v>10.36</v>
      </c>
      <c r="M48">
        <v>70.63</v>
      </c>
      <c r="N48">
        <v>272.25</v>
      </c>
      <c r="O48">
        <v>46.31</v>
      </c>
      <c r="P48">
        <v>10.32</v>
      </c>
      <c r="Q48">
        <v>10.47</v>
      </c>
      <c r="R48" s="93">
        <v>32.17</v>
      </c>
      <c r="S48" s="93">
        <v>32.159999999999997</v>
      </c>
      <c r="T48" s="93">
        <v>32.17</v>
      </c>
      <c r="U48">
        <v>10.78</v>
      </c>
      <c r="V48">
        <v>88.680704000000006</v>
      </c>
      <c r="W48">
        <v>11.31</v>
      </c>
      <c r="X48">
        <v>26.09</v>
      </c>
      <c r="Y48">
        <v>8.6999999999999993</v>
      </c>
      <c r="Z48">
        <v>8.6999999999999993</v>
      </c>
      <c r="AA48">
        <v>233.33</v>
      </c>
      <c r="AB48">
        <v>46.67</v>
      </c>
      <c r="AC48">
        <v>91.2</v>
      </c>
      <c r="AD48">
        <v>48.74</v>
      </c>
      <c r="AE48">
        <v>94.67</v>
      </c>
      <c r="AF48">
        <v>47.33</v>
      </c>
      <c r="AG48">
        <v>7.89</v>
      </c>
      <c r="AH48">
        <v>20.11</v>
      </c>
      <c r="AI48">
        <v>20.11</v>
      </c>
      <c r="AJ48">
        <v>20.329999999999998</v>
      </c>
    </row>
    <row r="49" spans="1:36">
      <c r="A49" t="s">
        <v>91</v>
      </c>
      <c r="B49" s="34">
        <v>125.84</v>
      </c>
      <c r="C49" s="34">
        <v>37.75</v>
      </c>
      <c r="D49" s="93">
        <f t="shared" si="0"/>
        <v>97.5</v>
      </c>
      <c r="E49" s="34"/>
      <c r="F49" s="34"/>
      <c r="G49" s="34"/>
      <c r="H49" s="34"/>
      <c r="I49" s="34"/>
      <c r="J49" s="37">
        <v>10.36</v>
      </c>
      <c r="K49" s="37">
        <v>10.36</v>
      </c>
      <c r="L49" s="37">
        <v>10.36</v>
      </c>
      <c r="M49">
        <v>70.63</v>
      </c>
      <c r="N49">
        <v>272.25</v>
      </c>
      <c r="O49">
        <v>46.31</v>
      </c>
      <c r="P49">
        <v>10.32</v>
      </c>
      <c r="Q49">
        <v>10.47</v>
      </c>
      <c r="R49" s="93">
        <v>32.5</v>
      </c>
      <c r="S49" s="93">
        <v>32.5</v>
      </c>
      <c r="T49" s="93">
        <v>32.5</v>
      </c>
      <c r="U49">
        <v>10.78</v>
      </c>
      <c r="V49">
        <v>88.963685999999996</v>
      </c>
      <c r="W49">
        <v>11.31</v>
      </c>
      <c r="X49">
        <v>26.45</v>
      </c>
      <c r="Y49">
        <v>8.82</v>
      </c>
      <c r="Z49">
        <v>8.82</v>
      </c>
      <c r="AA49">
        <v>233.33</v>
      </c>
      <c r="AB49">
        <v>46.67</v>
      </c>
      <c r="AC49">
        <v>91.27</v>
      </c>
      <c r="AD49">
        <v>49.01</v>
      </c>
      <c r="AE49">
        <v>93.34</v>
      </c>
      <c r="AF49">
        <v>46.66</v>
      </c>
      <c r="AG49">
        <v>7.76</v>
      </c>
      <c r="AH49">
        <v>20.149999999999999</v>
      </c>
      <c r="AI49">
        <v>20.149999999999999</v>
      </c>
      <c r="AJ49">
        <v>21.3</v>
      </c>
    </row>
    <row r="50" spans="1:36">
      <c r="A50" t="s">
        <v>92</v>
      </c>
      <c r="B50" s="34">
        <v>125.84</v>
      </c>
      <c r="C50" s="34">
        <v>37.75</v>
      </c>
      <c r="D50" s="93">
        <f t="shared" si="0"/>
        <v>97.5</v>
      </c>
      <c r="E50" s="34"/>
      <c r="F50" s="34"/>
      <c r="G50" s="34"/>
      <c r="H50" s="34"/>
      <c r="I50" s="34"/>
      <c r="J50" s="37">
        <v>10.36</v>
      </c>
      <c r="K50" s="37">
        <v>10.36</v>
      </c>
      <c r="L50" s="37">
        <v>10.36</v>
      </c>
      <c r="M50">
        <v>70.63</v>
      </c>
      <c r="N50">
        <v>272.25</v>
      </c>
      <c r="O50">
        <v>46.31</v>
      </c>
      <c r="P50">
        <v>10.32</v>
      </c>
      <c r="Q50">
        <v>10.67</v>
      </c>
      <c r="R50" s="93">
        <v>32.5</v>
      </c>
      <c r="S50" s="93">
        <v>32.5</v>
      </c>
      <c r="T50" s="93">
        <v>32.5</v>
      </c>
      <c r="U50">
        <v>10.78</v>
      </c>
      <c r="V50">
        <v>90.251741999999993</v>
      </c>
      <c r="W50">
        <v>11.31</v>
      </c>
      <c r="X50">
        <v>26.46</v>
      </c>
      <c r="Y50">
        <v>8.82</v>
      </c>
      <c r="Z50">
        <v>8.82</v>
      </c>
      <c r="AA50">
        <v>233.33</v>
      </c>
      <c r="AB50">
        <v>46.67</v>
      </c>
      <c r="AC50">
        <v>91.27</v>
      </c>
      <c r="AD50">
        <v>48.82</v>
      </c>
      <c r="AE50">
        <v>92</v>
      </c>
      <c r="AF50">
        <v>46</v>
      </c>
      <c r="AG50">
        <v>7.8</v>
      </c>
      <c r="AH50">
        <v>20.45</v>
      </c>
      <c r="AI50">
        <v>20.45</v>
      </c>
      <c r="AJ50">
        <v>20.329999999999998</v>
      </c>
    </row>
    <row r="51" spans="1:36">
      <c r="A51" t="s">
        <v>93</v>
      </c>
      <c r="B51" s="34">
        <v>125.84</v>
      </c>
      <c r="C51" s="34">
        <v>37.75</v>
      </c>
      <c r="D51" s="93">
        <f t="shared" si="0"/>
        <v>97.5</v>
      </c>
      <c r="E51" s="34"/>
      <c r="F51" s="34"/>
      <c r="G51" s="34"/>
      <c r="H51" s="34"/>
      <c r="I51" s="34"/>
      <c r="J51" s="37">
        <v>10.36</v>
      </c>
      <c r="K51" s="37">
        <v>10.36</v>
      </c>
      <c r="L51" s="37">
        <v>10.36</v>
      </c>
      <c r="M51">
        <v>70.63</v>
      </c>
      <c r="N51">
        <v>272.25</v>
      </c>
      <c r="O51">
        <v>46.31</v>
      </c>
      <c r="P51">
        <v>10.32</v>
      </c>
      <c r="Q51">
        <v>11.07</v>
      </c>
      <c r="R51" s="93">
        <v>32.5</v>
      </c>
      <c r="S51" s="93">
        <v>32.5</v>
      </c>
      <c r="T51" s="93">
        <v>32.5</v>
      </c>
      <c r="U51">
        <v>10.78</v>
      </c>
      <c r="V51">
        <v>97.628789999999995</v>
      </c>
      <c r="W51">
        <v>10.99</v>
      </c>
      <c r="X51">
        <v>26.01</v>
      </c>
      <c r="Y51">
        <v>8.67</v>
      </c>
      <c r="Z51">
        <v>8.68</v>
      </c>
      <c r="AA51">
        <v>233.33</v>
      </c>
      <c r="AB51">
        <v>46.67</v>
      </c>
      <c r="AC51">
        <v>91.27</v>
      </c>
      <c r="AD51">
        <v>48.46</v>
      </c>
      <c r="AE51">
        <v>92</v>
      </c>
      <c r="AF51">
        <v>46</v>
      </c>
      <c r="AG51">
        <v>7.91</v>
      </c>
      <c r="AH51">
        <v>20.11</v>
      </c>
      <c r="AI51">
        <v>20.11</v>
      </c>
      <c r="AJ51">
        <v>22.26</v>
      </c>
    </row>
    <row r="52" spans="1:36">
      <c r="A52" t="s">
        <v>94</v>
      </c>
      <c r="B52" s="34">
        <v>125.84</v>
      </c>
      <c r="C52" s="34">
        <v>37.75</v>
      </c>
      <c r="D52" s="93">
        <f t="shared" si="0"/>
        <v>97.5</v>
      </c>
      <c r="E52" s="34"/>
      <c r="F52" s="34"/>
      <c r="G52" s="34"/>
      <c r="H52" s="34"/>
      <c r="I52" s="34"/>
      <c r="J52" s="37">
        <v>10.36</v>
      </c>
      <c r="K52" s="37">
        <v>10.36</v>
      </c>
      <c r="L52" s="37">
        <v>10.36</v>
      </c>
      <c r="M52">
        <v>70.63</v>
      </c>
      <c r="N52">
        <v>272.25</v>
      </c>
      <c r="O52">
        <v>46.31</v>
      </c>
      <c r="P52">
        <v>10.32</v>
      </c>
      <c r="Q52">
        <v>11.2</v>
      </c>
      <c r="R52" s="93">
        <v>32.5</v>
      </c>
      <c r="S52" s="93">
        <v>32.5</v>
      </c>
      <c r="T52" s="93">
        <v>32.5</v>
      </c>
      <c r="U52">
        <v>10.78</v>
      </c>
      <c r="V52">
        <v>101.658844</v>
      </c>
      <c r="W52">
        <v>10.99</v>
      </c>
      <c r="X52">
        <v>26.48</v>
      </c>
      <c r="Y52">
        <v>8.83</v>
      </c>
      <c r="Z52">
        <v>8.82</v>
      </c>
      <c r="AA52">
        <v>233.33</v>
      </c>
      <c r="AB52">
        <v>46.67</v>
      </c>
      <c r="AC52">
        <v>91.27</v>
      </c>
      <c r="AD52">
        <v>47.89</v>
      </c>
      <c r="AE52">
        <v>92</v>
      </c>
      <c r="AF52">
        <v>46</v>
      </c>
      <c r="AG52">
        <v>7.98</v>
      </c>
      <c r="AH52">
        <v>20.11</v>
      </c>
      <c r="AI52">
        <v>20.11</v>
      </c>
      <c r="AJ52">
        <v>20.329999999999998</v>
      </c>
    </row>
    <row r="53" spans="1:36">
      <c r="A53" t="s">
        <v>95</v>
      </c>
      <c r="B53" s="34">
        <v>125.84</v>
      </c>
      <c r="C53" s="34">
        <v>37.75</v>
      </c>
      <c r="D53" s="93">
        <f t="shared" si="0"/>
        <v>97.5</v>
      </c>
      <c r="E53" s="34"/>
      <c r="F53" s="34"/>
      <c r="G53" s="34"/>
      <c r="H53" s="34"/>
      <c r="I53" s="34"/>
      <c r="J53" s="37">
        <v>10.36</v>
      </c>
      <c r="K53" s="37">
        <v>10.36</v>
      </c>
      <c r="L53" s="37">
        <v>10.36</v>
      </c>
      <c r="M53">
        <v>70.63</v>
      </c>
      <c r="N53">
        <v>272.25</v>
      </c>
      <c r="O53">
        <v>46.31</v>
      </c>
      <c r="P53">
        <v>10.32</v>
      </c>
      <c r="Q53">
        <v>8.5</v>
      </c>
      <c r="R53" s="93">
        <v>32.5</v>
      </c>
      <c r="S53" s="93">
        <v>32.5</v>
      </c>
      <c r="T53" s="93">
        <v>32.5</v>
      </c>
      <c r="U53">
        <v>10.78</v>
      </c>
      <c r="V53">
        <v>100.31224</v>
      </c>
      <c r="W53">
        <v>10.99</v>
      </c>
      <c r="X53">
        <v>27.83</v>
      </c>
      <c r="Y53">
        <v>9.2799999999999994</v>
      </c>
      <c r="Z53">
        <v>9.26</v>
      </c>
      <c r="AA53">
        <v>233.33</v>
      </c>
      <c r="AB53">
        <v>46.67</v>
      </c>
      <c r="AC53">
        <v>91.27</v>
      </c>
      <c r="AD53">
        <v>49.98</v>
      </c>
      <c r="AE53">
        <v>92</v>
      </c>
      <c r="AF53">
        <v>46</v>
      </c>
      <c r="AG53">
        <v>7.83</v>
      </c>
      <c r="AH53">
        <v>18.45</v>
      </c>
      <c r="AI53">
        <v>18.45</v>
      </c>
      <c r="AJ53">
        <v>21.3</v>
      </c>
    </row>
    <row r="54" spans="1:36">
      <c r="A54" t="s">
        <v>96</v>
      </c>
      <c r="B54" s="34">
        <v>125.84</v>
      </c>
      <c r="C54" s="34">
        <v>37.75</v>
      </c>
      <c r="D54" s="93">
        <f t="shared" si="0"/>
        <v>97.5</v>
      </c>
      <c r="E54" s="34"/>
      <c r="F54" s="34"/>
      <c r="G54" s="34"/>
      <c r="H54" s="34"/>
      <c r="I54" s="34"/>
      <c r="J54" s="37">
        <v>10.36</v>
      </c>
      <c r="K54" s="37">
        <v>10.36</v>
      </c>
      <c r="L54" s="37">
        <v>10.36</v>
      </c>
      <c r="M54">
        <v>70.63</v>
      </c>
      <c r="N54">
        <v>272.25</v>
      </c>
      <c r="O54">
        <v>46.31</v>
      </c>
      <c r="P54">
        <v>10.32</v>
      </c>
      <c r="Q54">
        <v>8.7200000000000006</v>
      </c>
      <c r="R54" s="93">
        <v>32.5</v>
      </c>
      <c r="S54" s="93">
        <v>32.5</v>
      </c>
      <c r="T54" s="93">
        <v>32.5</v>
      </c>
      <c r="U54">
        <v>10.78</v>
      </c>
      <c r="V54">
        <v>105.152208</v>
      </c>
      <c r="W54">
        <v>10.99</v>
      </c>
      <c r="X54">
        <v>27.66</v>
      </c>
      <c r="Y54">
        <v>9.2200000000000006</v>
      </c>
      <c r="Z54">
        <v>9.2200000000000006</v>
      </c>
      <c r="AA54">
        <v>233.33</v>
      </c>
      <c r="AB54">
        <v>46.67</v>
      </c>
      <c r="AC54">
        <v>91.23</v>
      </c>
      <c r="AD54">
        <v>50</v>
      </c>
      <c r="AE54">
        <v>92.67</v>
      </c>
      <c r="AF54">
        <v>46.33</v>
      </c>
      <c r="AG54">
        <v>7.81</v>
      </c>
      <c r="AH54">
        <v>18.559999999999999</v>
      </c>
      <c r="AI54">
        <v>18.559999999999999</v>
      </c>
      <c r="AJ54">
        <v>23.23</v>
      </c>
    </row>
    <row r="55" spans="1:36">
      <c r="A55" t="s">
        <v>97</v>
      </c>
      <c r="B55" s="34">
        <v>125.84</v>
      </c>
      <c r="C55" s="34">
        <v>37.75</v>
      </c>
      <c r="D55" s="93">
        <f t="shared" si="0"/>
        <v>97.5</v>
      </c>
      <c r="E55" s="34"/>
      <c r="F55" s="34"/>
      <c r="G55" s="34"/>
      <c r="H55" s="34"/>
      <c r="I55" s="34"/>
      <c r="J55" s="37">
        <v>10.36</v>
      </c>
      <c r="K55" s="37">
        <v>10.36</v>
      </c>
      <c r="L55" s="37">
        <v>10.36</v>
      </c>
      <c r="M55">
        <v>70.63</v>
      </c>
      <c r="N55">
        <v>272.25</v>
      </c>
      <c r="O55">
        <v>46.31</v>
      </c>
      <c r="P55">
        <v>10.32</v>
      </c>
      <c r="Q55">
        <v>8.9</v>
      </c>
      <c r="R55" s="93">
        <v>32.5</v>
      </c>
      <c r="S55" s="93">
        <v>32.5</v>
      </c>
      <c r="T55" s="93">
        <v>32.5</v>
      </c>
      <c r="U55">
        <v>10.78</v>
      </c>
      <c r="V55">
        <v>105.786478</v>
      </c>
      <c r="W55">
        <v>10.84</v>
      </c>
      <c r="X55">
        <v>27.84</v>
      </c>
      <c r="Y55">
        <v>9.2799999999999994</v>
      </c>
      <c r="Z55">
        <v>9.2799999999999994</v>
      </c>
      <c r="AA55">
        <v>233.33</v>
      </c>
      <c r="AB55">
        <v>46.67</v>
      </c>
      <c r="AC55">
        <v>91.13</v>
      </c>
      <c r="AD55">
        <v>49.71</v>
      </c>
      <c r="AE55">
        <v>92.67</v>
      </c>
      <c r="AF55">
        <v>46.33</v>
      </c>
      <c r="AG55">
        <v>7.97</v>
      </c>
      <c r="AH55">
        <v>18.62</v>
      </c>
      <c r="AI55">
        <v>18.62</v>
      </c>
      <c r="AJ55">
        <v>21.3</v>
      </c>
    </row>
    <row r="56" spans="1:36">
      <c r="A56" t="s">
        <v>98</v>
      </c>
      <c r="B56" s="34">
        <v>125.84</v>
      </c>
      <c r="C56" s="34">
        <v>37.75</v>
      </c>
      <c r="D56" s="93">
        <f t="shared" si="0"/>
        <v>97.5</v>
      </c>
      <c r="E56" s="34"/>
      <c r="F56" s="34"/>
      <c r="G56" s="34"/>
      <c r="H56" s="34"/>
      <c r="I56" s="34"/>
      <c r="J56" s="37">
        <v>10.36</v>
      </c>
      <c r="K56" s="37">
        <v>10.36</v>
      </c>
      <c r="L56" s="37">
        <v>10.36</v>
      </c>
      <c r="M56">
        <v>70.63</v>
      </c>
      <c r="N56">
        <v>272.25</v>
      </c>
      <c r="O56">
        <v>46.31</v>
      </c>
      <c r="P56">
        <v>10.32</v>
      </c>
      <c r="Q56">
        <v>9.11</v>
      </c>
      <c r="R56" s="93">
        <v>32.5</v>
      </c>
      <c r="S56" s="93">
        <v>32.5</v>
      </c>
      <c r="T56" s="93">
        <v>32.5</v>
      </c>
      <c r="U56">
        <v>10.78</v>
      </c>
      <c r="V56">
        <v>105.347368</v>
      </c>
      <c r="W56">
        <v>10.84</v>
      </c>
      <c r="X56">
        <v>28.29</v>
      </c>
      <c r="Y56">
        <v>9.43</v>
      </c>
      <c r="Z56">
        <v>9.43</v>
      </c>
      <c r="AA56">
        <v>233.33</v>
      </c>
      <c r="AB56">
        <v>46.67</v>
      </c>
      <c r="AC56">
        <v>91.1</v>
      </c>
      <c r="AD56">
        <v>48.7</v>
      </c>
      <c r="AE56">
        <v>93.34</v>
      </c>
      <c r="AF56">
        <v>46.66</v>
      </c>
      <c r="AG56">
        <v>7.88</v>
      </c>
      <c r="AH56">
        <v>18.78</v>
      </c>
      <c r="AI56">
        <v>18.78</v>
      </c>
      <c r="AJ56">
        <v>20.329999999999998</v>
      </c>
    </row>
    <row r="57" spans="1:36">
      <c r="A57" t="s">
        <v>99</v>
      </c>
      <c r="B57" s="34">
        <v>125.84</v>
      </c>
      <c r="C57" s="34">
        <v>37.75</v>
      </c>
      <c r="D57" s="93">
        <f t="shared" si="0"/>
        <v>97.5</v>
      </c>
      <c r="E57" s="34"/>
      <c r="F57" s="34"/>
      <c r="G57" s="34"/>
      <c r="H57" s="34"/>
      <c r="I57" s="34"/>
      <c r="J57" s="37">
        <v>10.36</v>
      </c>
      <c r="K57" s="37">
        <v>10.36</v>
      </c>
      <c r="L57" s="37">
        <v>10.36</v>
      </c>
      <c r="M57">
        <v>70.63</v>
      </c>
      <c r="N57">
        <v>272.25</v>
      </c>
      <c r="O57">
        <v>46.31</v>
      </c>
      <c r="P57">
        <v>10.32</v>
      </c>
      <c r="Q57">
        <v>9.32</v>
      </c>
      <c r="R57" s="93">
        <v>32.5</v>
      </c>
      <c r="S57" s="93">
        <v>32.5</v>
      </c>
      <c r="T57" s="93">
        <v>32.5</v>
      </c>
      <c r="U57">
        <v>10.78</v>
      </c>
      <c r="V57">
        <v>117.056968</v>
      </c>
      <c r="W57">
        <v>10.84</v>
      </c>
      <c r="X57">
        <v>24.27</v>
      </c>
      <c r="Y57">
        <v>8.09</v>
      </c>
      <c r="Z57">
        <v>8.09</v>
      </c>
      <c r="AA57">
        <v>233.33</v>
      </c>
      <c r="AB57">
        <v>46.67</v>
      </c>
      <c r="AC57">
        <v>91.13</v>
      </c>
      <c r="AD57">
        <v>46.5</v>
      </c>
      <c r="AE57">
        <v>94.67</v>
      </c>
      <c r="AF57">
        <v>47.33</v>
      </c>
      <c r="AG57">
        <v>8.4499999999999993</v>
      </c>
      <c r="AH57">
        <v>18.96</v>
      </c>
      <c r="AI57">
        <v>18.96</v>
      </c>
      <c r="AJ57">
        <v>20.329999999999998</v>
      </c>
    </row>
    <row r="58" spans="1:36">
      <c r="A58" t="s">
        <v>100</v>
      </c>
      <c r="B58" s="34">
        <v>125.84</v>
      </c>
      <c r="C58" s="34">
        <v>37.75</v>
      </c>
      <c r="D58" s="93">
        <f t="shared" si="0"/>
        <v>97.5</v>
      </c>
      <c r="E58" s="34"/>
      <c r="F58" s="34"/>
      <c r="G58" s="34"/>
      <c r="H58" s="34"/>
      <c r="I58" s="34"/>
      <c r="J58" s="37">
        <v>10.36</v>
      </c>
      <c r="K58" s="37">
        <v>10.36</v>
      </c>
      <c r="L58" s="37">
        <v>10.36</v>
      </c>
      <c r="M58">
        <v>70.63</v>
      </c>
      <c r="N58">
        <v>272.25</v>
      </c>
      <c r="O58">
        <v>46.31</v>
      </c>
      <c r="P58">
        <v>10.32</v>
      </c>
      <c r="Q58">
        <v>9.8000000000000007</v>
      </c>
      <c r="R58" s="93">
        <v>32.5</v>
      </c>
      <c r="S58" s="93">
        <v>32.5</v>
      </c>
      <c r="T58" s="93">
        <v>32.5</v>
      </c>
      <c r="U58">
        <v>10.78</v>
      </c>
      <c r="V58">
        <v>113.602636</v>
      </c>
      <c r="W58">
        <v>10.84</v>
      </c>
      <c r="X58">
        <v>24.49</v>
      </c>
      <c r="Y58">
        <v>8.16</v>
      </c>
      <c r="Z58">
        <v>8.17</v>
      </c>
      <c r="AA58">
        <v>233.33</v>
      </c>
      <c r="AB58">
        <v>46.67</v>
      </c>
      <c r="AC58">
        <v>90.9</v>
      </c>
      <c r="AD58">
        <v>44.14</v>
      </c>
      <c r="AE58">
        <v>94.67</v>
      </c>
      <c r="AF58">
        <v>47.33</v>
      </c>
      <c r="AG58">
        <v>8.7799999999999994</v>
      </c>
      <c r="AH58">
        <v>19.45</v>
      </c>
      <c r="AI58">
        <v>19.45</v>
      </c>
      <c r="AJ58">
        <v>21.3</v>
      </c>
    </row>
    <row r="59" spans="1:36">
      <c r="A59" t="s">
        <v>101</v>
      </c>
      <c r="B59" s="34">
        <v>167.16</v>
      </c>
      <c r="C59" s="34">
        <v>54.12</v>
      </c>
      <c r="D59" s="93">
        <f t="shared" si="0"/>
        <v>97.5</v>
      </c>
      <c r="E59" s="34"/>
      <c r="F59" s="34"/>
      <c r="G59" s="34"/>
      <c r="H59" s="34"/>
      <c r="I59" s="34"/>
      <c r="J59" s="37">
        <v>10.36</v>
      </c>
      <c r="K59" s="37">
        <v>10.36</v>
      </c>
      <c r="L59" s="37">
        <v>10.36</v>
      </c>
      <c r="M59">
        <v>116.2</v>
      </c>
      <c r="N59">
        <v>272.25</v>
      </c>
      <c r="O59">
        <v>46.31</v>
      </c>
      <c r="P59">
        <v>10.36</v>
      </c>
      <c r="Q59">
        <v>9.67</v>
      </c>
      <c r="R59" s="93">
        <v>32.5</v>
      </c>
      <c r="S59" s="93">
        <v>32.5</v>
      </c>
      <c r="T59" s="93">
        <v>32.5</v>
      </c>
      <c r="U59">
        <v>10.78</v>
      </c>
      <c r="V59">
        <v>108.967586</v>
      </c>
      <c r="W59">
        <v>11.04</v>
      </c>
      <c r="X59">
        <v>24.66</v>
      </c>
      <c r="Y59">
        <v>8.2200000000000006</v>
      </c>
      <c r="Z59">
        <v>8.2200000000000006</v>
      </c>
      <c r="AA59">
        <v>233.33</v>
      </c>
      <c r="AB59">
        <v>46.67</v>
      </c>
      <c r="AC59">
        <v>90</v>
      </c>
      <c r="AD59">
        <v>43.13</v>
      </c>
      <c r="AE59">
        <v>94.67</v>
      </c>
      <c r="AF59">
        <v>47.33</v>
      </c>
      <c r="AG59">
        <v>8.48</v>
      </c>
      <c r="AH59">
        <v>19.45</v>
      </c>
      <c r="AI59">
        <v>19.45</v>
      </c>
      <c r="AJ59">
        <v>19.36</v>
      </c>
    </row>
    <row r="60" spans="1:36">
      <c r="A60" t="s">
        <v>102</v>
      </c>
      <c r="B60" s="34">
        <v>167.16</v>
      </c>
      <c r="C60" s="34">
        <v>54.12</v>
      </c>
      <c r="D60" s="93">
        <f t="shared" si="0"/>
        <v>97.5</v>
      </c>
      <c r="E60" s="34"/>
      <c r="F60" s="34"/>
      <c r="G60" s="34"/>
      <c r="H60" s="34"/>
      <c r="I60" s="34"/>
      <c r="J60" s="37">
        <v>10.36</v>
      </c>
      <c r="K60" s="37">
        <v>10.36</v>
      </c>
      <c r="L60" s="37">
        <v>10.36</v>
      </c>
      <c r="M60">
        <v>116.2</v>
      </c>
      <c r="N60">
        <v>272.25</v>
      </c>
      <c r="O60">
        <v>46.31</v>
      </c>
      <c r="P60">
        <v>10.36</v>
      </c>
      <c r="Q60">
        <v>10.11</v>
      </c>
      <c r="R60" s="93">
        <v>32.5</v>
      </c>
      <c r="S60" s="93">
        <v>32.5</v>
      </c>
      <c r="T60" s="93">
        <v>32.5</v>
      </c>
      <c r="U60">
        <v>10.78</v>
      </c>
      <c r="V60">
        <v>104.127618</v>
      </c>
      <c r="W60">
        <v>11.04</v>
      </c>
      <c r="X60">
        <v>25.27</v>
      </c>
      <c r="Y60">
        <v>8.42</v>
      </c>
      <c r="Z60">
        <v>8.43</v>
      </c>
      <c r="AA60">
        <v>233.33</v>
      </c>
      <c r="AB60">
        <v>46.67</v>
      </c>
      <c r="AC60">
        <v>89.43</v>
      </c>
      <c r="AD60">
        <v>41.1</v>
      </c>
      <c r="AE60">
        <v>92.67</v>
      </c>
      <c r="AF60">
        <v>46.33</v>
      </c>
      <c r="AG60">
        <v>8.64</v>
      </c>
      <c r="AH60">
        <v>19.45</v>
      </c>
      <c r="AI60">
        <v>19.45</v>
      </c>
      <c r="AJ60">
        <v>20.329999999999998</v>
      </c>
    </row>
    <row r="61" spans="1:36">
      <c r="A61" t="s">
        <v>103</v>
      </c>
      <c r="B61" s="34">
        <v>167.4</v>
      </c>
      <c r="C61" s="34">
        <v>54.12</v>
      </c>
      <c r="D61" s="93">
        <f t="shared" si="0"/>
        <v>97.5</v>
      </c>
      <c r="E61" s="34"/>
      <c r="F61" s="34"/>
      <c r="G61" s="34"/>
      <c r="H61" s="34"/>
      <c r="I61" s="34"/>
      <c r="J61" s="37">
        <v>10.36</v>
      </c>
      <c r="K61" s="37">
        <v>10.36</v>
      </c>
      <c r="L61" s="37">
        <v>10.36</v>
      </c>
      <c r="M61">
        <v>116.2</v>
      </c>
      <c r="N61">
        <v>272.25</v>
      </c>
      <c r="O61">
        <v>75.349999999999994</v>
      </c>
      <c r="P61">
        <v>10.36</v>
      </c>
      <c r="Q61">
        <v>10.52</v>
      </c>
      <c r="R61" s="93">
        <v>32.5</v>
      </c>
      <c r="S61" s="93">
        <v>32.5</v>
      </c>
      <c r="T61" s="93">
        <v>32.5</v>
      </c>
      <c r="U61">
        <v>10.78</v>
      </c>
      <c r="V61">
        <v>99.268134000000003</v>
      </c>
      <c r="W61">
        <v>11.04</v>
      </c>
      <c r="X61">
        <v>25.9</v>
      </c>
      <c r="Y61">
        <v>8.6300000000000008</v>
      </c>
      <c r="Z61">
        <v>8.6300000000000008</v>
      </c>
      <c r="AA61">
        <v>233.33</v>
      </c>
      <c r="AB61">
        <v>46.67</v>
      </c>
      <c r="AC61">
        <v>88.37</v>
      </c>
      <c r="AD61">
        <v>40.299999999999997</v>
      </c>
      <c r="AE61">
        <v>90</v>
      </c>
      <c r="AF61">
        <v>45</v>
      </c>
      <c r="AG61">
        <v>8.5500000000000007</v>
      </c>
      <c r="AH61">
        <v>19.45</v>
      </c>
      <c r="AI61">
        <v>19.45</v>
      </c>
      <c r="AJ61">
        <v>22.26</v>
      </c>
    </row>
    <row r="62" spans="1:36">
      <c r="A62" t="s">
        <v>104</v>
      </c>
      <c r="B62" s="34">
        <v>167.4</v>
      </c>
      <c r="C62" s="34">
        <v>54.12</v>
      </c>
      <c r="D62" s="93">
        <f t="shared" si="0"/>
        <v>97.5</v>
      </c>
      <c r="E62" s="34"/>
      <c r="F62" s="34"/>
      <c r="G62" s="34"/>
      <c r="H62" s="34"/>
      <c r="I62" s="34"/>
      <c r="J62" s="37">
        <v>10.36</v>
      </c>
      <c r="K62" s="37">
        <v>10.36</v>
      </c>
      <c r="L62" s="37">
        <v>10.36</v>
      </c>
      <c r="M62">
        <v>116.2</v>
      </c>
      <c r="N62">
        <v>272.25</v>
      </c>
      <c r="O62">
        <v>101.4</v>
      </c>
      <c r="P62">
        <v>10.36</v>
      </c>
      <c r="Q62">
        <v>11.34</v>
      </c>
      <c r="R62" s="93">
        <v>32.5</v>
      </c>
      <c r="S62" s="93">
        <v>32.5</v>
      </c>
      <c r="T62" s="93">
        <v>32.5</v>
      </c>
      <c r="U62">
        <v>10.78</v>
      </c>
      <c r="V62">
        <v>93.910991999999993</v>
      </c>
      <c r="W62">
        <v>11.04</v>
      </c>
      <c r="X62">
        <v>25.63</v>
      </c>
      <c r="Y62">
        <v>8.5399999999999991</v>
      </c>
      <c r="Z62">
        <v>8.5500000000000007</v>
      </c>
      <c r="AA62">
        <v>227.71</v>
      </c>
      <c r="AB62">
        <v>45.54</v>
      </c>
      <c r="AC62">
        <v>86.57</v>
      </c>
      <c r="AD62">
        <v>39.19</v>
      </c>
      <c r="AE62">
        <v>84.67</v>
      </c>
      <c r="AF62">
        <v>42.33</v>
      </c>
      <c r="AG62">
        <v>8.7799999999999994</v>
      </c>
      <c r="AH62">
        <v>19.78</v>
      </c>
      <c r="AI62">
        <v>19.78</v>
      </c>
      <c r="AJ62">
        <v>23.23</v>
      </c>
    </row>
    <row r="63" spans="1:36">
      <c r="A63" t="s">
        <v>105</v>
      </c>
      <c r="B63" s="34">
        <v>167.4</v>
      </c>
      <c r="C63" s="34">
        <v>54.12</v>
      </c>
      <c r="D63" s="93">
        <f t="shared" si="0"/>
        <v>97.5</v>
      </c>
      <c r="E63" s="34"/>
      <c r="F63" s="34"/>
      <c r="G63" s="34"/>
      <c r="H63" s="34"/>
      <c r="I63" s="34"/>
      <c r="J63" s="37">
        <v>10.36</v>
      </c>
      <c r="K63" s="37">
        <v>10.36</v>
      </c>
      <c r="L63" s="37">
        <v>10.36</v>
      </c>
      <c r="M63">
        <v>116.2</v>
      </c>
      <c r="N63">
        <v>272.25</v>
      </c>
      <c r="O63">
        <v>101.4</v>
      </c>
      <c r="P63">
        <v>10.36</v>
      </c>
      <c r="Q63">
        <v>12.19</v>
      </c>
      <c r="R63" s="93">
        <v>32.5</v>
      </c>
      <c r="S63" s="93">
        <v>32.5</v>
      </c>
      <c r="T63" s="93">
        <v>32.5</v>
      </c>
      <c r="U63">
        <v>10.78</v>
      </c>
      <c r="V63">
        <v>88.739251999999993</v>
      </c>
      <c r="W63">
        <v>11.31</v>
      </c>
      <c r="X63">
        <v>25.53</v>
      </c>
      <c r="Y63">
        <v>8.51</v>
      </c>
      <c r="Z63">
        <v>8.5</v>
      </c>
      <c r="AA63">
        <v>215.56</v>
      </c>
      <c r="AB63">
        <v>43.11</v>
      </c>
      <c r="AC63">
        <v>82.47</v>
      </c>
      <c r="AD63">
        <v>37.880000000000003</v>
      </c>
      <c r="AE63">
        <v>80.67</v>
      </c>
      <c r="AF63">
        <v>40.33</v>
      </c>
      <c r="AG63">
        <v>8.44</v>
      </c>
      <c r="AH63">
        <v>18.45</v>
      </c>
      <c r="AI63">
        <v>18.45</v>
      </c>
      <c r="AJ63">
        <v>23.23</v>
      </c>
    </row>
    <row r="64" spans="1:36">
      <c r="A64" t="s">
        <v>106</v>
      </c>
      <c r="B64" s="34">
        <v>167.4</v>
      </c>
      <c r="C64" s="34">
        <v>54.12</v>
      </c>
      <c r="D64" s="93">
        <f t="shared" si="0"/>
        <v>97.5</v>
      </c>
      <c r="E64" s="34"/>
      <c r="F64" s="34"/>
      <c r="G64" s="34"/>
      <c r="H64" s="34"/>
      <c r="I64" s="34"/>
      <c r="J64" s="37">
        <v>10.36</v>
      </c>
      <c r="K64" s="37">
        <v>10.36</v>
      </c>
      <c r="L64" s="37">
        <v>10.36</v>
      </c>
      <c r="M64">
        <v>116.2</v>
      </c>
      <c r="N64">
        <v>272.25</v>
      </c>
      <c r="O64">
        <v>101.4</v>
      </c>
      <c r="P64">
        <v>10.36</v>
      </c>
      <c r="Q64">
        <v>12.79</v>
      </c>
      <c r="R64" s="93">
        <v>32.5</v>
      </c>
      <c r="S64" s="93">
        <v>32.5</v>
      </c>
      <c r="T64" s="93">
        <v>32.5</v>
      </c>
      <c r="U64">
        <v>10.78</v>
      </c>
      <c r="V64">
        <v>83.743155999999999</v>
      </c>
      <c r="W64">
        <v>11.31</v>
      </c>
      <c r="X64">
        <v>25.55</v>
      </c>
      <c r="Y64">
        <v>8.52</v>
      </c>
      <c r="Z64">
        <v>8.51</v>
      </c>
      <c r="AA64">
        <v>212.85</v>
      </c>
      <c r="AB64">
        <v>42.57</v>
      </c>
      <c r="AC64">
        <v>76.87</v>
      </c>
      <c r="AD64">
        <v>36.33</v>
      </c>
      <c r="AE64">
        <v>74.67</v>
      </c>
      <c r="AF64">
        <v>37.33</v>
      </c>
      <c r="AG64">
        <v>8.5399999999999991</v>
      </c>
      <c r="AH64">
        <v>18.87</v>
      </c>
      <c r="AI64">
        <v>18.87</v>
      </c>
      <c r="AJ64">
        <v>24.2</v>
      </c>
    </row>
    <row r="65" spans="1:36">
      <c r="A65" t="s">
        <v>107</v>
      </c>
      <c r="B65" s="34">
        <v>193.69</v>
      </c>
      <c r="C65" s="34">
        <v>54.12</v>
      </c>
      <c r="D65" s="93">
        <f t="shared" si="0"/>
        <v>97.5</v>
      </c>
      <c r="E65" s="34"/>
      <c r="F65" s="34"/>
      <c r="G65" s="34"/>
      <c r="H65" s="34"/>
      <c r="I65" s="34"/>
      <c r="J65" s="37">
        <v>10.23</v>
      </c>
      <c r="K65" s="37">
        <v>10.23</v>
      </c>
      <c r="L65" s="37">
        <v>10.23</v>
      </c>
      <c r="M65">
        <v>116.2</v>
      </c>
      <c r="N65">
        <v>272.25</v>
      </c>
      <c r="O65">
        <v>101.4</v>
      </c>
      <c r="P65">
        <v>10.36</v>
      </c>
      <c r="Q65">
        <v>19.2</v>
      </c>
      <c r="R65" s="93">
        <v>32.5</v>
      </c>
      <c r="S65" s="93">
        <v>32.5</v>
      </c>
      <c r="T65" s="93">
        <v>32.5</v>
      </c>
      <c r="U65">
        <v>10.78</v>
      </c>
      <c r="V65">
        <v>78.015209999999996</v>
      </c>
      <c r="W65">
        <v>11.31</v>
      </c>
      <c r="X65">
        <v>25.48</v>
      </c>
      <c r="Y65">
        <v>8.49</v>
      </c>
      <c r="Z65">
        <v>8.49</v>
      </c>
      <c r="AA65">
        <v>200.57</v>
      </c>
      <c r="AB65">
        <v>40.11</v>
      </c>
      <c r="AC65">
        <v>72.53</v>
      </c>
      <c r="AD65">
        <v>37.22</v>
      </c>
      <c r="AE65">
        <v>69.34</v>
      </c>
      <c r="AF65">
        <v>34.659999999999997</v>
      </c>
      <c r="AG65">
        <v>8.7100000000000009</v>
      </c>
      <c r="AH65">
        <v>19.21</v>
      </c>
      <c r="AI65">
        <v>19.21</v>
      </c>
      <c r="AJ65">
        <v>24.2</v>
      </c>
    </row>
    <row r="66" spans="1:36">
      <c r="A66" t="s">
        <v>108</v>
      </c>
      <c r="B66" s="34">
        <v>193.69</v>
      </c>
      <c r="C66" s="34">
        <v>54.12</v>
      </c>
      <c r="D66" s="93">
        <f t="shared" si="0"/>
        <v>97.5</v>
      </c>
      <c r="E66" s="34"/>
      <c r="F66" s="34"/>
      <c r="G66" s="34"/>
      <c r="H66" s="34"/>
      <c r="I66" s="34"/>
      <c r="J66" s="37">
        <v>10.039999999999999</v>
      </c>
      <c r="K66" s="37">
        <v>10.039999999999999</v>
      </c>
      <c r="L66" s="37">
        <v>10.039999999999999</v>
      </c>
      <c r="M66">
        <v>116.2</v>
      </c>
      <c r="N66">
        <v>272.25</v>
      </c>
      <c r="O66">
        <v>101.4</v>
      </c>
      <c r="P66">
        <v>10.36</v>
      </c>
      <c r="Q66">
        <v>19.649999999999999</v>
      </c>
      <c r="R66" s="93">
        <v>32.5</v>
      </c>
      <c r="S66" s="93">
        <v>32.5</v>
      </c>
      <c r="T66" s="93">
        <v>32.5</v>
      </c>
      <c r="U66">
        <v>10.78</v>
      </c>
      <c r="V66">
        <v>71.457834000000005</v>
      </c>
      <c r="W66">
        <v>11.31</v>
      </c>
      <c r="X66">
        <v>25.7</v>
      </c>
      <c r="Y66">
        <v>8.57</v>
      </c>
      <c r="Z66">
        <v>8.57</v>
      </c>
      <c r="AA66">
        <v>183.82</v>
      </c>
      <c r="AB66">
        <v>36.76</v>
      </c>
      <c r="AC66">
        <v>66.83</v>
      </c>
      <c r="AD66">
        <v>34.97</v>
      </c>
      <c r="AE66">
        <v>64</v>
      </c>
      <c r="AF66">
        <v>32</v>
      </c>
      <c r="AG66">
        <v>8.8699999999999992</v>
      </c>
      <c r="AH66">
        <v>19.91</v>
      </c>
      <c r="AI66">
        <v>19.91</v>
      </c>
      <c r="AJ66">
        <v>24.2</v>
      </c>
    </row>
    <row r="67" spans="1:36">
      <c r="A67" t="s">
        <v>109</v>
      </c>
      <c r="B67" s="34">
        <v>242.09</v>
      </c>
      <c r="C67" s="34">
        <v>67.67</v>
      </c>
      <c r="D67" s="93">
        <f t="shared" si="0"/>
        <v>97.5</v>
      </c>
      <c r="E67" s="34"/>
      <c r="F67" s="34"/>
      <c r="G67" s="34"/>
      <c r="H67" s="34"/>
      <c r="I67" s="34"/>
      <c r="J67" s="37">
        <v>9.5299999999999994</v>
      </c>
      <c r="K67" s="37">
        <v>9.5299999999999994</v>
      </c>
      <c r="L67" s="37">
        <v>9.5299999999999994</v>
      </c>
      <c r="M67">
        <v>116.2</v>
      </c>
      <c r="N67">
        <v>272.25</v>
      </c>
      <c r="O67">
        <v>101.4</v>
      </c>
      <c r="P67">
        <v>10.36</v>
      </c>
      <c r="Q67">
        <v>20.63</v>
      </c>
      <c r="R67" s="93">
        <v>32.5</v>
      </c>
      <c r="S67" s="93">
        <v>32.5</v>
      </c>
      <c r="T67" s="93">
        <v>32.5</v>
      </c>
      <c r="U67">
        <v>10.78</v>
      </c>
      <c r="V67">
        <v>65.144407999999999</v>
      </c>
      <c r="W67">
        <v>11.64</v>
      </c>
      <c r="X67">
        <v>25.63</v>
      </c>
      <c r="Y67">
        <v>8.5399999999999991</v>
      </c>
      <c r="Z67">
        <v>8.5500000000000007</v>
      </c>
      <c r="AA67">
        <v>169.25</v>
      </c>
      <c r="AB67">
        <v>33.85</v>
      </c>
      <c r="AC67">
        <v>60.87</v>
      </c>
      <c r="AD67">
        <v>32.200000000000003</v>
      </c>
      <c r="AE67">
        <v>65.34</v>
      </c>
      <c r="AF67">
        <v>32.659999999999997</v>
      </c>
      <c r="AG67">
        <v>8.9700000000000006</v>
      </c>
      <c r="AH67">
        <v>20.2</v>
      </c>
      <c r="AI67">
        <v>20.2</v>
      </c>
      <c r="AJ67">
        <v>26.14</v>
      </c>
    </row>
    <row r="68" spans="1:36">
      <c r="A68" t="s">
        <v>110</v>
      </c>
      <c r="B68" s="34">
        <v>261.94</v>
      </c>
      <c r="C68" s="34">
        <v>67.67</v>
      </c>
      <c r="D68" s="93">
        <f t="shared" ref="D68:D98" si="1">R68+S68+T68</f>
        <v>97.5</v>
      </c>
      <c r="E68" s="34"/>
      <c r="F68" s="34"/>
      <c r="G68" s="34"/>
      <c r="H68" s="34"/>
      <c r="I68" s="34"/>
      <c r="J68" s="37">
        <v>8.9499999999999993</v>
      </c>
      <c r="K68" s="37">
        <v>8.9499999999999993</v>
      </c>
      <c r="L68" s="37">
        <v>8.9499999999999993</v>
      </c>
      <c r="M68">
        <v>116.2</v>
      </c>
      <c r="N68">
        <v>272.25</v>
      </c>
      <c r="O68">
        <v>101.4</v>
      </c>
      <c r="P68">
        <v>10.36</v>
      </c>
      <c r="Q68">
        <v>22.18</v>
      </c>
      <c r="R68" s="93">
        <v>32.5</v>
      </c>
      <c r="S68" s="93">
        <v>32.5</v>
      </c>
      <c r="T68" s="93">
        <v>32.5</v>
      </c>
      <c r="U68">
        <v>10.78</v>
      </c>
      <c r="V68">
        <v>58.674854000000003</v>
      </c>
      <c r="W68">
        <v>11.64</v>
      </c>
      <c r="X68">
        <v>25.52</v>
      </c>
      <c r="Y68">
        <v>8.51</v>
      </c>
      <c r="Z68">
        <v>8.5</v>
      </c>
      <c r="AA68">
        <v>154.38</v>
      </c>
      <c r="AB68">
        <v>30.88</v>
      </c>
      <c r="AC68">
        <v>54.6</v>
      </c>
      <c r="AD68">
        <v>29.27</v>
      </c>
      <c r="AE68">
        <v>60</v>
      </c>
      <c r="AF68">
        <v>30</v>
      </c>
      <c r="AG68">
        <v>9.11</v>
      </c>
      <c r="AH68">
        <v>20.78</v>
      </c>
      <c r="AI68">
        <v>20.78</v>
      </c>
      <c r="AJ68">
        <v>25.17</v>
      </c>
    </row>
    <row r="69" spans="1:36">
      <c r="A69" t="s">
        <v>111</v>
      </c>
      <c r="B69" s="34">
        <v>261.94</v>
      </c>
      <c r="C69" s="34">
        <v>67.67</v>
      </c>
      <c r="D69" s="93">
        <f t="shared" si="1"/>
        <v>86.87</v>
      </c>
      <c r="E69" s="34"/>
      <c r="F69" s="34"/>
      <c r="G69" s="34"/>
      <c r="H69" s="34"/>
      <c r="I69" s="34"/>
      <c r="J69" s="37">
        <v>8.52</v>
      </c>
      <c r="K69" s="37">
        <v>8.52</v>
      </c>
      <c r="L69" s="37">
        <v>8.52</v>
      </c>
      <c r="M69">
        <v>116.2</v>
      </c>
      <c r="N69">
        <v>272.25</v>
      </c>
      <c r="O69">
        <v>101.4</v>
      </c>
      <c r="P69">
        <v>10.36</v>
      </c>
      <c r="Q69">
        <v>23.99</v>
      </c>
      <c r="R69" s="93">
        <v>33</v>
      </c>
      <c r="S69" s="93">
        <v>33</v>
      </c>
      <c r="T69" s="93">
        <v>20.87</v>
      </c>
      <c r="U69">
        <v>10.78</v>
      </c>
      <c r="V69">
        <v>50.634262</v>
      </c>
      <c r="W69">
        <v>11.64</v>
      </c>
      <c r="X69">
        <v>25.71</v>
      </c>
      <c r="Y69">
        <v>8.57</v>
      </c>
      <c r="Z69">
        <v>8.57</v>
      </c>
      <c r="AA69">
        <v>137.94999999999999</v>
      </c>
      <c r="AB69">
        <v>27.59</v>
      </c>
      <c r="AC69">
        <v>48.23</v>
      </c>
      <c r="AD69">
        <v>25.93</v>
      </c>
      <c r="AE69">
        <v>52.67</v>
      </c>
      <c r="AF69">
        <v>26.33</v>
      </c>
      <c r="AG69">
        <v>15.72</v>
      </c>
      <c r="AH69">
        <v>31.51</v>
      </c>
      <c r="AI69">
        <v>31.51</v>
      </c>
      <c r="AJ69">
        <v>25.17</v>
      </c>
    </row>
    <row r="70" spans="1:36">
      <c r="A70" t="s">
        <v>112</v>
      </c>
      <c r="B70" s="34">
        <v>261.94</v>
      </c>
      <c r="C70" s="34">
        <v>67.67</v>
      </c>
      <c r="D70" s="93">
        <f t="shared" si="1"/>
        <v>68.97</v>
      </c>
      <c r="E70" s="34"/>
      <c r="F70" s="34"/>
      <c r="G70" s="34"/>
      <c r="H70" s="34"/>
      <c r="I70" s="34"/>
      <c r="J70" s="37">
        <v>7.68</v>
      </c>
      <c r="K70" s="37">
        <v>7.68</v>
      </c>
      <c r="L70" s="37">
        <v>7.68</v>
      </c>
      <c r="M70">
        <v>116.2</v>
      </c>
      <c r="N70">
        <v>272.25</v>
      </c>
      <c r="O70">
        <v>101.4</v>
      </c>
      <c r="P70">
        <v>10.36</v>
      </c>
      <c r="Q70">
        <v>26.85</v>
      </c>
      <c r="R70" s="93">
        <v>33</v>
      </c>
      <c r="S70" s="93">
        <v>25</v>
      </c>
      <c r="T70" s="93">
        <v>10.97</v>
      </c>
      <c r="U70">
        <v>10.78</v>
      </c>
      <c r="V70">
        <v>41.559322000000002</v>
      </c>
      <c r="W70">
        <v>11.64</v>
      </c>
      <c r="X70">
        <v>25.67</v>
      </c>
      <c r="Y70">
        <v>8.56</v>
      </c>
      <c r="Z70">
        <v>8.5500000000000007</v>
      </c>
      <c r="AA70">
        <v>121.59</v>
      </c>
      <c r="AB70">
        <v>24.32</v>
      </c>
      <c r="AC70">
        <v>41.9</v>
      </c>
      <c r="AD70">
        <v>22.62</v>
      </c>
      <c r="AE70">
        <v>46.67</v>
      </c>
      <c r="AF70">
        <v>23.33</v>
      </c>
      <c r="AG70">
        <v>15.99</v>
      </c>
      <c r="AH70">
        <v>32.22</v>
      </c>
      <c r="AI70">
        <v>32.22</v>
      </c>
      <c r="AJ70">
        <v>26.14</v>
      </c>
    </row>
    <row r="71" spans="1:36">
      <c r="A71" t="s">
        <v>113</v>
      </c>
      <c r="B71" s="34">
        <v>261.94</v>
      </c>
      <c r="C71" s="34">
        <v>67.67</v>
      </c>
      <c r="D71" s="93">
        <f t="shared" si="1"/>
        <v>55.08</v>
      </c>
      <c r="E71" s="34"/>
      <c r="F71" s="34"/>
      <c r="G71" s="34"/>
      <c r="H71" s="34"/>
      <c r="I71" s="34"/>
      <c r="J71" s="37">
        <v>6.79</v>
      </c>
      <c r="K71" s="37">
        <v>6.79</v>
      </c>
      <c r="L71" s="37">
        <v>6.79</v>
      </c>
      <c r="M71">
        <v>116.2</v>
      </c>
      <c r="N71">
        <v>272.25</v>
      </c>
      <c r="O71">
        <v>101.4</v>
      </c>
      <c r="P71">
        <v>10.36</v>
      </c>
      <c r="Q71">
        <v>20.91</v>
      </c>
      <c r="R71" s="93">
        <v>33</v>
      </c>
      <c r="S71" s="93">
        <v>18</v>
      </c>
      <c r="T71" s="93">
        <v>4.08</v>
      </c>
      <c r="U71">
        <v>10.78</v>
      </c>
      <c r="V71">
        <v>33.313811999999999</v>
      </c>
      <c r="W71">
        <v>11.92</v>
      </c>
      <c r="X71">
        <v>40.81</v>
      </c>
      <c r="Y71">
        <v>13.6</v>
      </c>
      <c r="Z71">
        <v>13.61</v>
      </c>
      <c r="AA71">
        <v>104.37</v>
      </c>
      <c r="AB71">
        <v>20.87</v>
      </c>
      <c r="AC71">
        <v>33.6</v>
      </c>
      <c r="AD71">
        <v>21.45</v>
      </c>
      <c r="AE71">
        <v>38.67</v>
      </c>
      <c r="AF71">
        <v>19.329999999999998</v>
      </c>
      <c r="AG71">
        <v>16.25</v>
      </c>
      <c r="AH71">
        <v>32.99</v>
      </c>
      <c r="AI71">
        <v>32.99</v>
      </c>
      <c r="AJ71">
        <v>26.14</v>
      </c>
    </row>
    <row r="72" spans="1:36">
      <c r="A72" t="s">
        <v>114</v>
      </c>
      <c r="B72" s="34">
        <v>261.94</v>
      </c>
      <c r="C72" s="34">
        <v>67.67</v>
      </c>
      <c r="D72" s="93">
        <f t="shared" si="1"/>
        <v>43.78</v>
      </c>
      <c r="E72" s="34"/>
      <c r="F72" s="34"/>
      <c r="G72" s="34"/>
      <c r="H72" s="34"/>
      <c r="I72" s="34"/>
      <c r="J72" s="37">
        <v>5.19</v>
      </c>
      <c r="K72" s="37">
        <v>5.19</v>
      </c>
      <c r="L72" s="37">
        <v>5.19</v>
      </c>
      <c r="M72">
        <v>116.2</v>
      </c>
      <c r="N72">
        <v>272.25</v>
      </c>
      <c r="O72">
        <v>101.4</v>
      </c>
      <c r="P72">
        <v>10.36</v>
      </c>
      <c r="Q72">
        <v>21.88</v>
      </c>
      <c r="R72" s="93">
        <v>31.2</v>
      </c>
      <c r="S72" s="93">
        <v>12</v>
      </c>
      <c r="T72" s="93">
        <v>0.57999999999999996</v>
      </c>
      <c r="U72">
        <v>10.78</v>
      </c>
      <c r="V72">
        <v>26.49297</v>
      </c>
      <c r="W72">
        <v>11.92</v>
      </c>
      <c r="X72">
        <v>41.41</v>
      </c>
      <c r="Y72">
        <v>13.8</v>
      </c>
      <c r="Z72">
        <v>13.81</v>
      </c>
      <c r="AA72">
        <v>87.99</v>
      </c>
      <c r="AB72">
        <v>17.600000000000001</v>
      </c>
      <c r="AC72">
        <v>27.57</v>
      </c>
      <c r="AD72">
        <v>17.97</v>
      </c>
      <c r="AE72">
        <v>32.67</v>
      </c>
      <c r="AF72">
        <v>16.329999999999998</v>
      </c>
      <c r="AG72">
        <v>16.66</v>
      </c>
      <c r="AH72">
        <v>33.479999999999997</v>
      </c>
      <c r="AI72">
        <v>33.479999999999997</v>
      </c>
      <c r="AJ72">
        <v>26.14</v>
      </c>
    </row>
    <row r="73" spans="1:36">
      <c r="A73" t="s">
        <v>115</v>
      </c>
      <c r="B73" s="34">
        <v>261.94</v>
      </c>
      <c r="C73" s="34">
        <v>67.67</v>
      </c>
      <c r="D73" s="93">
        <f t="shared" si="1"/>
        <v>35.590000000000003</v>
      </c>
      <c r="E73" s="34"/>
      <c r="F73" s="34"/>
      <c r="G73" s="34"/>
      <c r="H73" s="34"/>
      <c r="I73" s="34"/>
      <c r="J73" s="37">
        <v>3.08</v>
      </c>
      <c r="K73" s="37">
        <v>3.08</v>
      </c>
      <c r="L73" s="37">
        <v>3.08</v>
      </c>
      <c r="M73">
        <v>116.2</v>
      </c>
      <c r="N73">
        <v>272.25</v>
      </c>
      <c r="O73">
        <v>101.4</v>
      </c>
      <c r="P73">
        <v>10.36</v>
      </c>
      <c r="Q73">
        <v>22.35</v>
      </c>
      <c r="R73" s="93">
        <v>27.29</v>
      </c>
      <c r="S73" s="93">
        <v>8.3000000000000007</v>
      </c>
      <c r="T73" s="93">
        <v>0</v>
      </c>
      <c r="U73">
        <v>10.78</v>
      </c>
      <c r="V73">
        <v>20.804055999999999</v>
      </c>
      <c r="W73">
        <v>11.92</v>
      </c>
      <c r="X73">
        <v>42.75</v>
      </c>
      <c r="Y73">
        <v>14.25</v>
      </c>
      <c r="Z73">
        <v>14.25</v>
      </c>
      <c r="AA73">
        <v>71.05</v>
      </c>
      <c r="AB73">
        <v>14.21</v>
      </c>
      <c r="AC73">
        <v>20.2</v>
      </c>
      <c r="AD73">
        <v>14.55</v>
      </c>
      <c r="AE73">
        <v>28</v>
      </c>
      <c r="AF73">
        <v>14</v>
      </c>
      <c r="AG73">
        <v>17.04</v>
      </c>
      <c r="AH73">
        <v>34.159999999999997</v>
      </c>
      <c r="AI73">
        <v>34.159999999999997</v>
      </c>
      <c r="AJ73">
        <v>25.17</v>
      </c>
    </row>
    <row r="74" spans="1:36">
      <c r="A74" t="s">
        <v>116</v>
      </c>
      <c r="B74" s="34">
        <v>261.94</v>
      </c>
      <c r="C74" s="34">
        <v>67.67</v>
      </c>
      <c r="D74" s="93">
        <f t="shared" si="1"/>
        <v>20.93</v>
      </c>
      <c r="E74" s="34"/>
      <c r="F74" s="34"/>
      <c r="G74" s="34"/>
      <c r="H74" s="34"/>
      <c r="I74" s="34"/>
      <c r="J74" s="37">
        <v>2.08</v>
      </c>
      <c r="K74" s="37">
        <v>2.08</v>
      </c>
      <c r="L74" s="37">
        <v>2.08</v>
      </c>
      <c r="M74">
        <v>116.2</v>
      </c>
      <c r="N74">
        <v>272.25</v>
      </c>
      <c r="O74">
        <v>101.4</v>
      </c>
      <c r="P74">
        <v>10.36</v>
      </c>
      <c r="Q74">
        <v>17.079999999999998</v>
      </c>
      <c r="R74" s="93">
        <v>18.36</v>
      </c>
      <c r="S74" s="93">
        <v>2.57</v>
      </c>
      <c r="T74" s="93">
        <v>0</v>
      </c>
      <c r="U74">
        <v>10.78</v>
      </c>
      <c r="V74">
        <v>15.710380000000001</v>
      </c>
      <c r="W74">
        <v>11.92</v>
      </c>
      <c r="X74">
        <v>44.42</v>
      </c>
      <c r="Y74">
        <v>14.81</v>
      </c>
      <c r="Z74">
        <v>14.79</v>
      </c>
      <c r="AA74">
        <v>54.51</v>
      </c>
      <c r="AB74">
        <v>10.9</v>
      </c>
      <c r="AC74">
        <v>11.2</v>
      </c>
      <c r="AD74">
        <v>11.3</v>
      </c>
      <c r="AE74">
        <v>20.67</v>
      </c>
      <c r="AF74">
        <v>10.33</v>
      </c>
      <c r="AG74">
        <v>17.079999999999998</v>
      </c>
      <c r="AH74">
        <v>43.54</v>
      </c>
      <c r="AI74">
        <v>43.54</v>
      </c>
      <c r="AJ74">
        <v>25.17</v>
      </c>
    </row>
    <row r="75" spans="1:36">
      <c r="A75" t="s">
        <v>117</v>
      </c>
      <c r="B75" s="34">
        <v>261.94</v>
      </c>
      <c r="C75" s="34">
        <v>67.67</v>
      </c>
      <c r="D75" s="93">
        <f t="shared" si="1"/>
        <v>0</v>
      </c>
      <c r="E75" s="34"/>
      <c r="F75" s="34"/>
      <c r="G75" s="34"/>
      <c r="H75" s="34"/>
      <c r="I75" s="34"/>
      <c r="J75" s="37">
        <v>1.59</v>
      </c>
      <c r="K75" s="37">
        <v>1.59</v>
      </c>
      <c r="L75" s="37">
        <v>1.59</v>
      </c>
      <c r="M75">
        <v>116.2</v>
      </c>
      <c r="N75">
        <v>272.25</v>
      </c>
      <c r="O75">
        <v>101.4</v>
      </c>
      <c r="P75">
        <v>10.36</v>
      </c>
      <c r="Q75">
        <v>17.940000000000001</v>
      </c>
      <c r="R75" s="93">
        <v>0</v>
      </c>
      <c r="S75" s="93">
        <v>0</v>
      </c>
      <c r="T75" s="93">
        <v>0</v>
      </c>
      <c r="U75">
        <v>10.78</v>
      </c>
      <c r="V75">
        <v>11.407102</v>
      </c>
      <c r="W75">
        <v>11.92</v>
      </c>
      <c r="X75">
        <v>57.83</v>
      </c>
      <c r="Y75">
        <v>19.28</v>
      </c>
      <c r="Z75">
        <v>19.28</v>
      </c>
      <c r="AA75">
        <v>40.33</v>
      </c>
      <c r="AB75">
        <v>8.06</v>
      </c>
      <c r="AC75">
        <v>7.47</v>
      </c>
      <c r="AD75">
        <v>8.4600000000000009</v>
      </c>
      <c r="AE75">
        <v>16</v>
      </c>
      <c r="AF75">
        <v>8</v>
      </c>
      <c r="AG75">
        <v>17.239999999999998</v>
      </c>
      <c r="AH75">
        <v>43.88</v>
      </c>
      <c r="AI75">
        <v>43.88</v>
      </c>
      <c r="AJ75">
        <v>26.14</v>
      </c>
    </row>
    <row r="76" spans="1:36">
      <c r="A76" t="s">
        <v>118</v>
      </c>
      <c r="B76" s="34">
        <v>261.94</v>
      </c>
      <c r="C76" s="34">
        <v>67.67</v>
      </c>
      <c r="D76" s="93">
        <f t="shared" si="1"/>
        <v>0</v>
      </c>
      <c r="E76" s="34"/>
      <c r="F76" s="34"/>
      <c r="G76" s="34"/>
      <c r="H76" s="34"/>
      <c r="I76" s="34"/>
      <c r="J76" s="37">
        <v>1.17</v>
      </c>
      <c r="K76" s="37">
        <v>1.17</v>
      </c>
      <c r="L76" s="37">
        <v>1.17</v>
      </c>
      <c r="M76">
        <v>116.2</v>
      </c>
      <c r="N76">
        <v>272.25</v>
      </c>
      <c r="O76">
        <v>101.4</v>
      </c>
      <c r="P76">
        <v>10.36</v>
      </c>
      <c r="Q76">
        <v>19.11</v>
      </c>
      <c r="R76" s="93">
        <v>0</v>
      </c>
      <c r="S76" s="93">
        <v>0</v>
      </c>
      <c r="T76" s="93">
        <v>0</v>
      </c>
      <c r="U76">
        <v>10.78</v>
      </c>
      <c r="V76">
        <v>7.4843859999999998</v>
      </c>
      <c r="W76">
        <v>11.92</v>
      </c>
      <c r="X76">
        <v>57.22</v>
      </c>
      <c r="Y76">
        <v>19.07</v>
      </c>
      <c r="Z76">
        <v>19.09</v>
      </c>
      <c r="AA76">
        <v>28.26</v>
      </c>
      <c r="AB76">
        <v>5.65</v>
      </c>
      <c r="AC76">
        <v>2</v>
      </c>
      <c r="AD76">
        <v>6.07</v>
      </c>
      <c r="AE76">
        <v>12</v>
      </c>
      <c r="AF76">
        <v>6</v>
      </c>
      <c r="AG76">
        <v>17.48</v>
      </c>
      <c r="AH76">
        <v>44.12</v>
      </c>
      <c r="AI76">
        <v>44.12</v>
      </c>
      <c r="AJ76">
        <v>26.14</v>
      </c>
    </row>
    <row r="77" spans="1:36">
      <c r="A77" t="s">
        <v>119</v>
      </c>
      <c r="B77" s="34">
        <v>261.94</v>
      </c>
      <c r="C77" s="34">
        <v>67.67</v>
      </c>
      <c r="D77" s="93">
        <f t="shared" si="1"/>
        <v>0</v>
      </c>
      <c r="E77" s="34"/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116.2</v>
      </c>
      <c r="N77">
        <v>272.25</v>
      </c>
      <c r="O77">
        <v>101.4</v>
      </c>
      <c r="P77">
        <v>10.36</v>
      </c>
      <c r="Q77">
        <v>19.920000000000002</v>
      </c>
      <c r="R77" s="93">
        <v>0</v>
      </c>
      <c r="S77" s="93">
        <v>0</v>
      </c>
      <c r="T77" s="93">
        <v>0</v>
      </c>
      <c r="U77">
        <v>10.78</v>
      </c>
      <c r="V77">
        <v>4.0105380000000004</v>
      </c>
      <c r="W77">
        <v>11.92</v>
      </c>
      <c r="X77">
        <v>56.57</v>
      </c>
      <c r="Y77">
        <v>18.86</v>
      </c>
      <c r="Z77">
        <v>18.850000000000001</v>
      </c>
      <c r="AA77">
        <v>18.989999999999998</v>
      </c>
      <c r="AB77">
        <v>3.8</v>
      </c>
      <c r="AC77">
        <v>1</v>
      </c>
      <c r="AD77">
        <v>4.13</v>
      </c>
      <c r="AE77">
        <v>10</v>
      </c>
      <c r="AF77">
        <v>5</v>
      </c>
      <c r="AG77">
        <v>16.05</v>
      </c>
      <c r="AH77">
        <v>44.38</v>
      </c>
      <c r="AI77">
        <v>44.38</v>
      </c>
      <c r="AJ77">
        <v>26.14</v>
      </c>
    </row>
    <row r="78" spans="1:36">
      <c r="A78" t="s">
        <v>120</v>
      </c>
      <c r="B78" s="34">
        <v>261.94</v>
      </c>
      <c r="C78" s="34">
        <v>67.67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116.2</v>
      </c>
      <c r="N78">
        <v>272.25</v>
      </c>
      <c r="O78">
        <v>101.4</v>
      </c>
      <c r="P78">
        <v>10.36</v>
      </c>
      <c r="Q78">
        <v>20.27</v>
      </c>
      <c r="R78" s="93">
        <v>0</v>
      </c>
      <c r="S78" s="93">
        <v>0</v>
      </c>
      <c r="T78" s="93">
        <v>0</v>
      </c>
      <c r="U78">
        <v>10.78</v>
      </c>
      <c r="V78">
        <v>1.785714</v>
      </c>
      <c r="W78">
        <v>11.92</v>
      </c>
      <c r="X78">
        <v>55.85</v>
      </c>
      <c r="Y78">
        <v>18.61</v>
      </c>
      <c r="Z78">
        <v>18.62</v>
      </c>
      <c r="AA78">
        <v>11.76</v>
      </c>
      <c r="AB78">
        <v>2.35</v>
      </c>
      <c r="AC78">
        <v>0.33</v>
      </c>
      <c r="AD78">
        <v>2.57</v>
      </c>
      <c r="AE78">
        <v>4.67</v>
      </c>
      <c r="AF78">
        <v>2.33</v>
      </c>
      <c r="AG78">
        <v>16.05</v>
      </c>
      <c r="AH78">
        <v>44.53</v>
      </c>
      <c r="AI78">
        <v>44.53</v>
      </c>
      <c r="AJ78">
        <v>26.14</v>
      </c>
    </row>
    <row r="79" spans="1:36">
      <c r="A79" t="s">
        <v>121</v>
      </c>
      <c r="B79" s="34">
        <v>261.94</v>
      </c>
      <c r="C79" s="34">
        <v>67.67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116.2</v>
      </c>
      <c r="N79">
        <v>272.25</v>
      </c>
      <c r="O79">
        <v>101.4</v>
      </c>
      <c r="P79">
        <v>10.36</v>
      </c>
      <c r="Q79">
        <v>20.309999999999999</v>
      </c>
      <c r="R79" s="93">
        <v>0</v>
      </c>
      <c r="S79" s="93">
        <v>0</v>
      </c>
      <c r="T79" s="93">
        <v>0</v>
      </c>
      <c r="U79">
        <v>10.78</v>
      </c>
      <c r="V79">
        <v>0.57572199999999996</v>
      </c>
      <c r="W79">
        <v>11.92</v>
      </c>
      <c r="X79">
        <v>55.7</v>
      </c>
      <c r="Y79">
        <v>18.57</v>
      </c>
      <c r="Z79">
        <v>18.559999999999999</v>
      </c>
      <c r="AA79">
        <v>6.18</v>
      </c>
      <c r="AB79">
        <v>1.24</v>
      </c>
      <c r="AC79">
        <v>0.03</v>
      </c>
      <c r="AD79">
        <v>1.35</v>
      </c>
      <c r="AE79">
        <v>2</v>
      </c>
      <c r="AF79">
        <v>1</v>
      </c>
      <c r="AG79">
        <v>16.04</v>
      </c>
      <c r="AH79">
        <v>44.43</v>
      </c>
      <c r="AI79">
        <v>44.43</v>
      </c>
      <c r="AJ79">
        <v>26.14</v>
      </c>
    </row>
    <row r="80" spans="1:36">
      <c r="A80" t="s">
        <v>122</v>
      </c>
      <c r="B80" s="34">
        <v>261.94</v>
      </c>
      <c r="C80" s="34">
        <v>76.989999999999995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116.2</v>
      </c>
      <c r="N80">
        <v>272.25</v>
      </c>
      <c r="O80">
        <v>101.4</v>
      </c>
      <c r="P80">
        <v>10.36</v>
      </c>
      <c r="Q80">
        <v>21.42</v>
      </c>
      <c r="R80" s="93">
        <v>0</v>
      </c>
      <c r="S80" s="93">
        <v>0</v>
      </c>
      <c r="T80" s="93">
        <v>0</v>
      </c>
      <c r="U80">
        <v>10.78</v>
      </c>
      <c r="V80">
        <v>0</v>
      </c>
      <c r="W80">
        <v>11.92</v>
      </c>
      <c r="X80">
        <v>55.13</v>
      </c>
      <c r="Y80">
        <v>18.38</v>
      </c>
      <c r="Z80">
        <v>18.37</v>
      </c>
      <c r="AA80">
        <v>1.88</v>
      </c>
      <c r="AB80">
        <v>0.38</v>
      </c>
      <c r="AC80">
        <v>0</v>
      </c>
      <c r="AD80">
        <v>0.42</v>
      </c>
      <c r="AE80">
        <v>0</v>
      </c>
      <c r="AF80">
        <v>0</v>
      </c>
      <c r="AG80">
        <v>15.92</v>
      </c>
      <c r="AH80">
        <v>44.31</v>
      </c>
      <c r="AI80">
        <v>44.31</v>
      </c>
      <c r="AJ80">
        <v>27.1</v>
      </c>
    </row>
    <row r="81" spans="1:36">
      <c r="A81" t="s">
        <v>123</v>
      </c>
      <c r="B81" s="34">
        <v>261.94</v>
      </c>
      <c r="C81" s="34">
        <v>76.989999999999995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116.2</v>
      </c>
      <c r="N81">
        <v>272.25</v>
      </c>
      <c r="O81">
        <v>101.4</v>
      </c>
      <c r="P81">
        <v>10.36</v>
      </c>
      <c r="Q81">
        <v>22.82</v>
      </c>
      <c r="R81" s="93">
        <v>0</v>
      </c>
      <c r="S81" s="93">
        <v>0</v>
      </c>
      <c r="T81" s="93">
        <v>0</v>
      </c>
      <c r="U81">
        <v>10.78</v>
      </c>
      <c r="V81">
        <v>0</v>
      </c>
      <c r="W81">
        <v>11.92</v>
      </c>
      <c r="X81">
        <v>53.98</v>
      </c>
      <c r="Y81">
        <v>17.989999999999998</v>
      </c>
      <c r="Z81">
        <v>18</v>
      </c>
      <c r="AA81">
        <v>0.16</v>
      </c>
      <c r="AB81">
        <v>0.03</v>
      </c>
      <c r="AC81">
        <v>0</v>
      </c>
      <c r="AD81">
        <v>0</v>
      </c>
      <c r="AE81">
        <v>0.1</v>
      </c>
      <c r="AF81">
        <v>0.05</v>
      </c>
      <c r="AG81">
        <v>15.91</v>
      </c>
      <c r="AH81">
        <v>44.43</v>
      </c>
      <c r="AI81">
        <v>44.43</v>
      </c>
      <c r="AJ81">
        <v>27.1</v>
      </c>
    </row>
    <row r="82" spans="1:36">
      <c r="A82" t="s">
        <v>124</v>
      </c>
      <c r="B82" s="34">
        <v>261.94</v>
      </c>
      <c r="C82" s="34">
        <v>76.989999999999995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116.2</v>
      </c>
      <c r="N82">
        <v>272.25</v>
      </c>
      <c r="O82">
        <v>101.4</v>
      </c>
      <c r="P82">
        <v>10.36</v>
      </c>
      <c r="Q82">
        <v>25.28</v>
      </c>
      <c r="R82" s="93">
        <v>0</v>
      </c>
      <c r="S82" s="93">
        <v>0</v>
      </c>
      <c r="T82" s="93">
        <v>0</v>
      </c>
      <c r="U82">
        <v>10.78</v>
      </c>
      <c r="V82">
        <v>0</v>
      </c>
      <c r="W82">
        <v>11.92</v>
      </c>
      <c r="X82">
        <v>53.52</v>
      </c>
      <c r="Y82">
        <v>17.84</v>
      </c>
      <c r="Z82">
        <v>17.84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15.74</v>
      </c>
      <c r="AH82">
        <v>43.71</v>
      </c>
      <c r="AI82">
        <v>43.71</v>
      </c>
      <c r="AJ82">
        <v>28.07</v>
      </c>
    </row>
    <row r="83" spans="1:36">
      <c r="A83" t="s">
        <v>125</v>
      </c>
      <c r="B83" s="34">
        <v>261.94</v>
      </c>
      <c r="C83" s="34">
        <v>76.989999999999995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116.2</v>
      </c>
      <c r="N83">
        <v>272.25</v>
      </c>
      <c r="O83">
        <v>101.4</v>
      </c>
      <c r="P83">
        <v>10.36</v>
      </c>
      <c r="Q83">
        <v>21.08</v>
      </c>
      <c r="R83" s="93">
        <v>0</v>
      </c>
      <c r="S83" s="93">
        <v>0</v>
      </c>
      <c r="T83" s="93">
        <v>0</v>
      </c>
      <c r="U83">
        <v>10.78</v>
      </c>
      <c r="V83">
        <v>0</v>
      </c>
      <c r="W83">
        <v>11.92</v>
      </c>
      <c r="X83">
        <v>58.86</v>
      </c>
      <c r="Y83">
        <v>19.62</v>
      </c>
      <c r="Z83">
        <v>19.61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18.8</v>
      </c>
      <c r="AH83">
        <v>42.42</v>
      </c>
      <c r="AI83">
        <v>42.42</v>
      </c>
      <c r="AJ83">
        <v>26.14</v>
      </c>
    </row>
    <row r="84" spans="1:36">
      <c r="A84" t="s">
        <v>126</v>
      </c>
      <c r="B84" s="34">
        <v>261.94</v>
      </c>
      <c r="C84" s="34">
        <v>76.989999999999995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116.2</v>
      </c>
      <c r="N84">
        <v>272.25</v>
      </c>
      <c r="O84">
        <v>101.4</v>
      </c>
      <c r="P84">
        <v>10.36</v>
      </c>
      <c r="Q84">
        <v>21.59</v>
      </c>
      <c r="R84" s="93">
        <v>0</v>
      </c>
      <c r="S84" s="93">
        <v>0</v>
      </c>
      <c r="T84" s="93">
        <v>0</v>
      </c>
      <c r="U84">
        <v>10.78</v>
      </c>
      <c r="V84">
        <v>0</v>
      </c>
      <c r="W84">
        <v>11.92</v>
      </c>
      <c r="X84">
        <v>55.01</v>
      </c>
      <c r="Y84">
        <v>18.34</v>
      </c>
      <c r="Z84">
        <v>18.34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18.12</v>
      </c>
      <c r="AH84">
        <v>40.450000000000003</v>
      </c>
      <c r="AI84">
        <v>40.450000000000003</v>
      </c>
      <c r="AJ84">
        <v>25.17</v>
      </c>
    </row>
    <row r="85" spans="1:36">
      <c r="A85" t="s">
        <v>127</v>
      </c>
      <c r="B85" s="34">
        <v>261.94</v>
      </c>
      <c r="C85" s="34">
        <v>76.989999999999995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116.2</v>
      </c>
      <c r="N85">
        <v>272.25</v>
      </c>
      <c r="O85">
        <v>101.4</v>
      </c>
      <c r="P85">
        <v>10.36</v>
      </c>
      <c r="Q85">
        <v>21.93</v>
      </c>
      <c r="R85" s="93">
        <v>0</v>
      </c>
      <c r="S85" s="93">
        <v>0</v>
      </c>
      <c r="T85" s="93">
        <v>0</v>
      </c>
      <c r="U85">
        <v>10.78</v>
      </c>
      <c r="V85">
        <v>0</v>
      </c>
      <c r="W85">
        <v>11.92</v>
      </c>
      <c r="X85">
        <v>54.04</v>
      </c>
      <c r="Y85">
        <v>18.010000000000002</v>
      </c>
      <c r="Z85">
        <v>18.02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16.75</v>
      </c>
      <c r="AH85">
        <v>41.34</v>
      </c>
      <c r="AI85">
        <v>41.34</v>
      </c>
      <c r="AJ85">
        <v>25.17</v>
      </c>
    </row>
    <row r="86" spans="1:36">
      <c r="A86" t="s">
        <v>128</v>
      </c>
      <c r="B86" s="34">
        <v>261.94</v>
      </c>
      <c r="C86" s="34">
        <v>76.989999999999995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116.2</v>
      </c>
      <c r="N86">
        <v>272.25</v>
      </c>
      <c r="O86">
        <v>101.4</v>
      </c>
      <c r="P86">
        <v>10.36</v>
      </c>
      <c r="Q86">
        <v>14.29</v>
      </c>
      <c r="R86" s="93">
        <v>0</v>
      </c>
      <c r="S86" s="93">
        <v>0</v>
      </c>
      <c r="T86" s="93">
        <v>0</v>
      </c>
      <c r="U86">
        <v>10.78</v>
      </c>
      <c r="V86">
        <v>0</v>
      </c>
      <c r="W86">
        <v>11.92</v>
      </c>
      <c r="X86">
        <v>52.13</v>
      </c>
      <c r="Y86">
        <v>17.38</v>
      </c>
      <c r="Z86">
        <v>17.38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15.66</v>
      </c>
      <c r="AH86">
        <v>42.89</v>
      </c>
      <c r="AI86">
        <v>42.89</v>
      </c>
      <c r="AJ86">
        <v>26.14</v>
      </c>
    </row>
    <row r="87" spans="1:36">
      <c r="A87" t="s">
        <v>129</v>
      </c>
      <c r="B87" s="34">
        <v>261.94</v>
      </c>
      <c r="C87" s="34">
        <v>76.989999999999995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116.2</v>
      </c>
      <c r="N87">
        <v>272.25</v>
      </c>
      <c r="O87">
        <v>101.4</v>
      </c>
      <c r="P87">
        <v>10.36</v>
      </c>
      <c r="Q87">
        <v>15.25</v>
      </c>
      <c r="R87" s="93">
        <v>0</v>
      </c>
      <c r="S87" s="93">
        <v>0</v>
      </c>
      <c r="T87" s="93">
        <v>0</v>
      </c>
      <c r="U87">
        <v>10.78</v>
      </c>
      <c r="V87">
        <v>0</v>
      </c>
      <c r="W87">
        <v>11.92</v>
      </c>
      <c r="X87">
        <v>52.17</v>
      </c>
      <c r="Y87">
        <v>17.39</v>
      </c>
      <c r="Z87">
        <v>17.399999999999999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14.91</v>
      </c>
      <c r="AH87">
        <v>42.63</v>
      </c>
      <c r="AI87">
        <v>42.63</v>
      </c>
      <c r="AJ87">
        <v>25.17</v>
      </c>
    </row>
    <row r="88" spans="1:36">
      <c r="A88" t="s">
        <v>130</v>
      </c>
      <c r="B88" s="34">
        <v>261.94</v>
      </c>
      <c r="C88" s="34">
        <v>76.989999999999995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116.2</v>
      </c>
      <c r="N88">
        <v>272.25</v>
      </c>
      <c r="O88">
        <v>101.4</v>
      </c>
      <c r="P88">
        <v>10.36</v>
      </c>
      <c r="Q88">
        <v>15.98</v>
      </c>
      <c r="R88" s="93">
        <v>0</v>
      </c>
      <c r="S88" s="93">
        <v>0</v>
      </c>
      <c r="T88" s="93">
        <v>0</v>
      </c>
      <c r="U88">
        <v>10.78</v>
      </c>
      <c r="V88">
        <v>0</v>
      </c>
      <c r="W88">
        <v>11.92</v>
      </c>
      <c r="X88">
        <v>44.17</v>
      </c>
      <c r="Y88">
        <v>14.72</v>
      </c>
      <c r="Z88">
        <v>14.74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15.36</v>
      </c>
      <c r="AH88">
        <v>42.49</v>
      </c>
      <c r="AI88">
        <v>42.49</v>
      </c>
      <c r="AJ88">
        <v>25.17</v>
      </c>
    </row>
    <row r="89" spans="1:36">
      <c r="A89" t="s">
        <v>131</v>
      </c>
      <c r="B89" s="34">
        <v>261.94</v>
      </c>
      <c r="C89" s="34">
        <v>76.989999999999995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116.2</v>
      </c>
      <c r="N89">
        <v>272.25</v>
      </c>
      <c r="O89">
        <v>101.4</v>
      </c>
      <c r="P89">
        <v>10.36</v>
      </c>
      <c r="Q89">
        <v>16.649999999999999</v>
      </c>
      <c r="R89" s="93">
        <v>0</v>
      </c>
      <c r="S89" s="93">
        <v>0</v>
      </c>
      <c r="T89" s="93">
        <v>0</v>
      </c>
      <c r="U89">
        <v>10.78</v>
      </c>
      <c r="V89">
        <v>0</v>
      </c>
      <c r="W89">
        <v>11.92</v>
      </c>
      <c r="X89">
        <v>43.01</v>
      </c>
      <c r="Y89">
        <v>14.34</v>
      </c>
      <c r="Z89">
        <v>14.32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12.36</v>
      </c>
      <c r="AH89">
        <v>42.45</v>
      </c>
      <c r="AI89">
        <v>42.45</v>
      </c>
      <c r="AJ89">
        <v>25.17</v>
      </c>
    </row>
    <row r="90" spans="1:36">
      <c r="A90" t="s">
        <v>132</v>
      </c>
      <c r="B90" s="34">
        <v>261.94</v>
      </c>
      <c r="C90" s="34">
        <v>76.989999999999995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116.2</v>
      </c>
      <c r="N90">
        <v>272.25</v>
      </c>
      <c r="O90">
        <v>101.4</v>
      </c>
      <c r="P90">
        <v>10.36</v>
      </c>
      <c r="Q90">
        <v>17.260000000000002</v>
      </c>
      <c r="R90" s="93">
        <v>0</v>
      </c>
      <c r="S90" s="93">
        <v>0</v>
      </c>
      <c r="T90" s="93">
        <v>0</v>
      </c>
      <c r="U90">
        <v>10.78</v>
      </c>
      <c r="V90">
        <v>0</v>
      </c>
      <c r="W90">
        <v>11.92</v>
      </c>
      <c r="X90">
        <v>42.67</v>
      </c>
      <c r="Y90">
        <v>14.23</v>
      </c>
      <c r="Z90">
        <v>14.22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12.66</v>
      </c>
      <c r="AH90">
        <v>32.18</v>
      </c>
      <c r="AI90">
        <v>32.18</v>
      </c>
      <c r="AJ90">
        <v>25.17</v>
      </c>
    </row>
    <row r="91" spans="1:36">
      <c r="A91" t="s">
        <v>133</v>
      </c>
      <c r="B91" s="34">
        <v>261.94</v>
      </c>
      <c r="C91" s="34">
        <v>76.989999999999995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116.2</v>
      </c>
      <c r="N91">
        <v>272.25</v>
      </c>
      <c r="O91">
        <v>101.4</v>
      </c>
      <c r="P91">
        <v>10.36</v>
      </c>
      <c r="Q91">
        <v>29.68</v>
      </c>
      <c r="R91" s="93">
        <v>0</v>
      </c>
      <c r="S91" s="93">
        <v>0</v>
      </c>
      <c r="T91" s="93">
        <v>0</v>
      </c>
      <c r="U91">
        <v>10.78</v>
      </c>
      <c r="V91">
        <v>0</v>
      </c>
      <c r="W91">
        <v>11.92</v>
      </c>
      <c r="X91">
        <v>43.81</v>
      </c>
      <c r="Y91">
        <v>14.6</v>
      </c>
      <c r="Z91">
        <v>14.61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12.23</v>
      </c>
      <c r="AH91">
        <v>32.450000000000003</v>
      </c>
      <c r="AI91">
        <v>32.450000000000003</v>
      </c>
      <c r="AJ91">
        <v>24.2</v>
      </c>
    </row>
    <row r="92" spans="1:36">
      <c r="A92" t="s">
        <v>134</v>
      </c>
      <c r="B92" s="34">
        <v>261.94</v>
      </c>
      <c r="C92" s="34">
        <v>76.989999999999995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116.2</v>
      </c>
      <c r="N92">
        <v>272.25</v>
      </c>
      <c r="O92">
        <v>101.4</v>
      </c>
      <c r="P92">
        <v>10.36</v>
      </c>
      <c r="Q92">
        <v>29.01</v>
      </c>
      <c r="R92" s="93">
        <v>0</v>
      </c>
      <c r="S92" s="93">
        <v>0</v>
      </c>
      <c r="T92" s="93">
        <v>0</v>
      </c>
      <c r="U92">
        <v>10.78</v>
      </c>
      <c r="V92">
        <v>0</v>
      </c>
      <c r="W92">
        <v>11.92</v>
      </c>
      <c r="X92">
        <v>43.5</v>
      </c>
      <c r="Y92">
        <v>14.5</v>
      </c>
      <c r="Z92">
        <v>14.49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12.69</v>
      </c>
      <c r="AH92">
        <v>32.549999999999997</v>
      </c>
      <c r="AI92">
        <v>32.549999999999997</v>
      </c>
      <c r="AJ92">
        <v>24.2</v>
      </c>
    </row>
    <row r="93" spans="1:36">
      <c r="A93" t="s">
        <v>135</v>
      </c>
      <c r="B93" s="34">
        <v>261.94</v>
      </c>
      <c r="C93" s="34">
        <v>76.989999999999995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116.2</v>
      </c>
      <c r="N93">
        <v>272.25</v>
      </c>
      <c r="O93">
        <v>101.4</v>
      </c>
      <c r="P93">
        <v>10.36</v>
      </c>
      <c r="Q93">
        <v>28.6</v>
      </c>
      <c r="R93" s="93">
        <v>0</v>
      </c>
      <c r="S93" s="93">
        <v>0</v>
      </c>
      <c r="T93" s="93">
        <v>0</v>
      </c>
      <c r="U93">
        <v>10.78</v>
      </c>
      <c r="V93">
        <v>0</v>
      </c>
      <c r="W93">
        <v>11.92</v>
      </c>
      <c r="X93">
        <v>42.56</v>
      </c>
      <c r="Y93">
        <v>14.19</v>
      </c>
      <c r="Z93">
        <v>14.19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12.44</v>
      </c>
      <c r="AH93">
        <v>32.57</v>
      </c>
      <c r="AI93">
        <v>32.57</v>
      </c>
      <c r="AJ93">
        <v>25.17</v>
      </c>
    </row>
    <row r="94" spans="1:36">
      <c r="A94" t="s">
        <v>136</v>
      </c>
      <c r="B94" s="34">
        <v>261.94</v>
      </c>
      <c r="C94" s="34">
        <v>76.989999999999995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116.2</v>
      </c>
      <c r="N94">
        <v>272.25</v>
      </c>
      <c r="O94">
        <v>101.4</v>
      </c>
      <c r="P94">
        <v>10.36</v>
      </c>
      <c r="Q94">
        <v>27.61</v>
      </c>
      <c r="R94" s="93">
        <v>0</v>
      </c>
      <c r="S94" s="93">
        <v>0</v>
      </c>
      <c r="T94" s="93">
        <v>0</v>
      </c>
      <c r="U94">
        <v>10.78</v>
      </c>
      <c r="V94">
        <v>0</v>
      </c>
      <c r="W94">
        <v>11.92</v>
      </c>
      <c r="X94">
        <v>41.74</v>
      </c>
      <c r="Y94">
        <v>13.91</v>
      </c>
      <c r="Z94">
        <v>13.93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13.42</v>
      </c>
      <c r="AH94">
        <v>32.75</v>
      </c>
      <c r="AI94">
        <v>32.75</v>
      </c>
      <c r="AJ94">
        <v>25.17</v>
      </c>
    </row>
    <row r="95" spans="1:36">
      <c r="A95" t="s">
        <v>137</v>
      </c>
      <c r="B95" s="34">
        <v>261.94</v>
      </c>
      <c r="C95" s="34">
        <v>76.989999999999995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116.2</v>
      </c>
      <c r="N95">
        <v>272.25</v>
      </c>
      <c r="O95">
        <v>101.4</v>
      </c>
      <c r="P95">
        <v>10.36</v>
      </c>
      <c r="Q95">
        <v>26.41</v>
      </c>
      <c r="R95" s="93">
        <v>0</v>
      </c>
      <c r="S95" s="93">
        <v>0</v>
      </c>
      <c r="T95" s="93">
        <v>0</v>
      </c>
      <c r="U95">
        <v>10.78</v>
      </c>
      <c r="V95">
        <v>0</v>
      </c>
      <c r="W95">
        <v>11.92</v>
      </c>
      <c r="X95">
        <v>50.24</v>
      </c>
      <c r="Y95">
        <v>16.739999999999998</v>
      </c>
      <c r="Z95">
        <v>16.75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14.89</v>
      </c>
      <c r="AH95">
        <v>33.659999999999997</v>
      </c>
      <c r="AI95">
        <v>33.659999999999997</v>
      </c>
      <c r="AJ95">
        <v>25.17</v>
      </c>
    </row>
    <row r="96" spans="1:36">
      <c r="A96" t="s">
        <v>138</v>
      </c>
      <c r="B96" s="34">
        <v>261.94</v>
      </c>
      <c r="C96" s="34">
        <v>76.989999999999995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116.2</v>
      </c>
      <c r="N96">
        <v>272.25</v>
      </c>
      <c r="O96">
        <v>101.4</v>
      </c>
      <c r="P96">
        <v>10.36</v>
      </c>
      <c r="Q96">
        <v>26.06</v>
      </c>
      <c r="R96" s="93">
        <v>0</v>
      </c>
      <c r="S96" s="93">
        <v>0</v>
      </c>
      <c r="T96" s="93">
        <v>0</v>
      </c>
      <c r="U96">
        <v>10.78</v>
      </c>
      <c r="V96">
        <v>0</v>
      </c>
      <c r="W96">
        <v>11.92</v>
      </c>
      <c r="X96">
        <v>52.49</v>
      </c>
      <c r="Y96">
        <v>17.5</v>
      </c>
      <c r="Z96">
        <v>17.489999999999998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15.61</v>
      </c>
      <c r="AH96">
        <v>33.729999999999997</v>
      </c>
      <c r="AI96">
        <v>33.729999999999997</v>
      </c>
      <c r="AJ96">
        <v>25.17</v>
      </c>
    </row>
    <row r="97" spans="1:50">
      <c r="A97" t="s">
        <v>139</v>
      </c>
      <c r="B97" s="34">
        <v>261.94</v>
      </c>
      <c r="C97" s="34">
        <v>76.989999999999995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116.2</v>
      </c>
      <c r="N97">
        <v>272.25</v>
      </c>
      <c r="O97">
        <v>101.4</v>
      </c>
      <c r="P97">
        <v>10.36</v>
      </c>
      <c r="Q97">
        <v>40.090000000000003</v>
      </c>
      <c r="R97" s="93">
        <v>0</v>
      </c>
      <c r="S97" s="93">
        <v>0</v>
      </c>
      <c r="T97" s="93">
        <v>0</v>
      </c>
      <c r="U97">
        <v>10.78</v>
      </c>
      <c r="V97">
        <v>0</v>
      </c>
      <c r="W97">
        <v>11.92</v>
      </c>
      <c r="X97">
        <v>40.9</v>
      </c>
      <c r="Y97">
        <v>13.63</v>
      </c>
      <c r="Z97">
        <v>13.64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9.85</v>
      </c>
      <c r="AH97">
        <v>27.78</v>
      </c>
      <c r="AI97">
        <v>27.78</v>
      </c>
      <c r="AJ97">
        <v>25.17</v>
      </c>
    </row>
    <row r="98" spans="1:50">
      <c r="A98" t="s">
        <v>140</v>
      </c>
      <c r="B98" s="34">
        <v>261.94</v>
      </c>
      <c r="C98" s="34">
        <v>76.989999999999995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116.2</v>
      </c>
      <c r="N98">
        <v>272.25</v>
      </c>
      <c r="O98">
        <v>101.4</v>
      </c>
      <c r="P98">
        <v>10.36</v>
      </c>
      <c r="Q98">
        <v>39.950000000000003</v>
      </c>
      <c r="R98" s="93">
        <v>0</v>
      </c>
      <c r="S98" s="93">
        <v>0</v>
      </c>
      <c r="T98" s="93">
        <v>0</v>
      </c>
      <c r="U98">
        <v>10.78</v>
      </c>
      <c r="V98">
        <v>0</v>
      </c>
      <c r="W98">
        <v>11.92</v>
      </c>
      <c r="X98">
        <v>42.32</v>
      </c>
      <c r="Y98">
        <v>14.11</v>
      </c>
      <c r="Z98">
        <v>14.1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28.91</v>
      </c>
      <c r="AI98">
        <v>28.91</v>
      </c>
      <c r="AJ98">
        <v>24.2</v>
      </c>
    </row>
    <row r="99" spans="1:50">
      <c r="A99" t="s">
        <v>141</v>
      </c>
      <c r="B99" s="34">
        <f>SUM(B3:B98)/4000</f>
        <v>4.9246674999999991</v>
      </c>
      <c r="C99" s="34">
        <f t="shared" ref="C99:P99" si="2">SUM(C3:C98)/4000</f>
        <v>1.399759999999999</v>
      </c>
      <c r="D99" s="93">
        <f t="shared" ref="D99" si="3">SUM(D3:D98)/4000</f>
        <v>0.98541250000000002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9.5495000000000052E-2</v>
      </c>
      <c r="K99" s="37">
        <f t="shared" si="2"/>
        <v>9.5495000000000052E-2</v>
      </c>
      <c r="L99" s="37">
        <f t="shared" si="2"/>
        <v>9.5495000000000052E-2</v>
      </c>
      <c r="M99">
        <f t="shared" si="2"/>
        <v>2.328297500000001</v>
      </c>
      <c r="N99">
        <f t="shared" si="2"/>
        <v>6.2039050000000007</v>
      </c>
      <c r="O99">
        <f t="shared" si="2"/>
        <v>2.2108349999999981</v>
      </c>
      <c r="P99">
        <f t="shared" si="2"/>
        <v>0.24852000000000032</v>
      </c>
      <c r="Q99">
        <f t="shared" ref="Q99:AF99" si="5">SUM(Q3:Q98)/4000</f>
        <v>0.43231750000000002</v>
      </c>
      <c r="R99" s="93">
        <f t="shared" si="5"/>
        <v>0.36199749999999997</v>
      </c>
      <c r="S99" s="93">
        <f t="shared" si="5"/>
        <v>0.31879249999999998</v>
      </c>
      <c r="T99" s="93">
        <f t="shared" si="5"/>
        <v>0.30462250000000002</v>
      </c>
      <c r="U99">
        <f t="shared" si="5"/>
        <v>0.25871999999999951</v>
      </c>
      <c r="V99">
        <f t="shared" si="5"/>
        <v>0.81043117400000009</v>
      </c>
      <c r="W99">
        <f t="shared" si="5"/>
        <v>0.27985999999999978</v>
      </c>
      <c r="X99">
        <f t="shared" si="5"/>
        <v>0.95601499999999995</v>
      </c>
      <c r="Y99">
        <f t="shared" si="5"/>
        <v>0.31867749999999995</v>
      </c>
      <c r="Z99">
        <f t="shared" si="5"/>
        <v>0.31865749999999998</v>
      </c>
      <c r="AA99">
        <f t="shared" si="5"/>
        <v>1.948115</v>
      </c>
      <c r="AB99">
        <f t="shared" si="5"/>
        <v>0.38963249999999983</v>
      </c>
      <c r="AC99">
        <f t="shared" si="5"/>
        <v>0.72055749999999985</v>
      </c>
      <c r="AD99">
        <f t="shared" si="5"/>
        <v>0.38532250000000012</v>
      </c>
      <c r="AE99">
        <f t="shared" si="5"/>
        <v>0.77972250000000032</v>
      </c>
      <c r="AF99">
        <f t="shared" si="5"/>
        <v>0.3898149999999998</v>
      </c>
      <c r="AG99">
        <f t="shared" ref="AG99:AM99" si="6">SUM(AG3:AG98)/4000</f>
        <v>0.29784999999999995</v>
      </c>
      <c r="AH99">
        <f t="shared" si="6"/>
        <v>0.7437174999999997</v>
      </c>
      <c r="AI99">
        <f t="shared" si="6"/>
        <v>0.7437174999999997</v>
      </c>
      <c r="AJ99">
        <f t="shared" si="6"/>
        <v>0.55782750000000025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45109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261.99475899191305</v>
      </c>
      <c r="L3">
        <v>9.5148577982177702</v>
      </c>
      <c r="M3">
        <v>63.767796990792725</v>
      </c>
      <c r="N3">
        <v>51.882433968864788</v>
      </c>
      <c r="O3">
        <v>73.284098550664112</v>
      </c>
      <c r="P3">
        <v>27.531416388579903</v>
      </c>
      <c r="Q3">
        <v>9.028112562814071</v>
      </c>
      <c r="R3">
        <v>18.617343456007799</v>
      </c>
      <c r="S3">
        <v>11.588920626223093</v>
      </c>
      <c r="T3">
        <v>0</v>
      </c>
      <c r="U3">
        <v>55.02066115702479</v>
      </c>
      <c r="V3">
        <v>7.9705963847467265</v>
      </c>
      <c r="W3">
        <v>18.66170719844358</v>
      </c>
      <c r="X3">
        <v>64.79117647058824</v>
      </c>
      <c r="Y3">
        <v>0</v>
      </c>
      <c r="Z3">
        <v>5.7566195999999996</v>
      </c>
      <c r="AA3">
        <v>18.738439250802877</v>
      </c>
      <c r="AB3">
        <v>17.351255999999996</v>
      </c>
      <c r="AC3">
        <v>12.919829999999997</v>
      </c>
      <c r="AD3">
        <v>16.071540000000006</v>
      </c>
      <c r="AE3">
        <v>21.712782000000001</v>
      </c>
      <c r="AF3">
        <v>5.468</v>
      </c>
      <c r="AG3">
        <v>26.80022112</v>
      </c>
      <c r="AH3">
        <v>67.171079999999989</v>
      </c>
      <c r="AI3">
        <v>8.3864999999999963</v>
      </c>
      <c r="AJ3">
        <v>0</v>
      </c>
      <c r="AK3">
        <v>22.574700000000004</v>
      </c>
      <c r="AL3">
        <v>63.370389999999993</v>
      </c>
      <c r="AM3">
        <v>6.9405023999999989</v>
      </c>
      <c r="AN3">
        <v>0</v>
      </c>
      <c r="AO3">
        <v>12.5251056</v>
      </c>
      <c r="AP3">
        <v>3.6571212520925038</v>
      </c>
      <c r="AQ3">
        <v>25.503280000000004</v>
      </c>
      <c r="AR3">
        <v>20.850699999999996</v>
      </c>
      <c r="AS3">
        <v>14.179199999999998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1010.2343117379822</v>
      </c>
      <c r="DN3">
        <v>33.396836029793661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261.99475899191305</v>
      </c>
      <c r="L4">
        <v>9.5148577982177702</v>
      </c>
      <c r="M4">
        <v>63.767796990792725</v>
      </c>
      <c r="N4">
        <v>51.882433968864788</v>
      </c>
      <c r="O4">
        <v>73.284098550664112</v>
      </c>
      <c r="P4">
        <v>27.531416388579903</v>
      </c>
      <c r="Q4">
        <v>9.028112562814071</v>
      </c>
      <c r="R4">
        <v>18.617343456007799</v>
      </c>
      <c r="S4">
        <v>11.588920626223093</v>
      </c>
      <c r="T4">
        <v>0</v>
      </c>
      <c r="U4">
        <v>55.02066115702479</v>
      </c>
      <c r="V4">
        <v>7.9705963847467265</v>
      </c>
      <c r="W4">
        <v>18.66170719844358</v>
      </c>
      <c r="X4">
        <v>64.79117647058824</v>
      </c>
      <c r="Y4">
        <v>0</v>
      </c>
      <c r="Z4">
        <v>5.7566195999999996</v>
      </c>
      <c r="AA4">
        <v>18.738439250802877</v>
      </c>
      <c r="AB4">
        <v>17.351255999999996</v>
      </c>
      <c r="AC4">
        <v>12.919829999999997</v>
      </c>
      <c r="AD4">
        <v>16.071540000000006</v>
      </c>
      <c r="AE4">
        <v>21.712782000000001</v>
      </c>
      <c r="AF4">
        <v>5.468</v>
      </c>
      <c r="AG4">
        <v>26.80022112</v>
      </c>
      <c r="AH4">
        <v>67.171079999999989</v>
      </c>
      <c r="AI4">
        <v>8.3864999999999963</v>
      </c>
      <c r="AJ4">
        <v>0</v>
      </c>
      <c r="AK4">
        <v>22.574700000000004</v>
      </c>
      <c r="AL4">
        <v>63.370389999999993</v>
      </c>
      <c r="AM4">
        <v>6.9405023999999989</v>
      </c>
      <c r="AN4">
        <v>0</v>
      </c>
      <c r="AO4">
        <v>12.5251056</v>
      </c>
      <c r="AP4">
        <v>3.6571212520925038</v>
      </c>
      <c r="AQ4">
        <v>25.503280000000004</v>
      </c>
      <c r="AR4">
        <v>20.850699999999996</v>
      </c>
      <c r="AS4">
        <v>14.179199999999998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1010.2343117379822</v>
      </c>
      <c r="DN4">
        <v>33.396836029793661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261.99475899191305</v>
      </c>
      <c r="L5">
        <v>9.5148577982177702</v>
      </c>
      <c r="M5">
        <v>63.767796990792725</v>
      </c>
      <c r="N5">
        <v>51.882433968864788</v>
      </c>
      <c r="O5">
        <v>73.284098550664112</v>
      </c>
      <c r="P5">
        <v>27.531416388579903</v>
      </c>
      <c r="Q5">
        <v>9.028112562814071</v>
      </c>
      <c r="R5">
        <v>18.617343456007799</v>
      </c>
      <c r="S5">
        <v>11.588920626223093</v>
      </c>
      <c r="T5">
        <v>0</v>
      </c>
      <c r="U5">
        <v>55.02066115702479</v>
      </c>
      <c r="V5">
        <v>7.9705963847467265</v>
      </c>
      <c r="W5">
        <v>18.66170719844358</v>
      </c>
      <c r="X5">
        <v>64.79117647058824</v>
      </c>
      <c r="Y5">
        <v>0</v>
      </c>
      <c r="Z5">
        <v>5.7566195999999996</v>
      </c>
      <c r="AA5">
        <v>18.738439250802877</v>
      </c>
      <c r="AB5">
        <v>17.351255999999996</v>
      </c>
      <c r="AC5">
        <v>12.919829999999997</v>
      </c>
      <c r="AD5">
        <v>16.071540000000006</v>
      </c>
      <c r="AE5">
        <v>21.712782000000001</v>
      </c>
      <c r="AF5">
        <v>5.468</v>
      </c>
      <c r="AG5">
        <v>26.80022112</v>
      </c>
      <c r="AH5">
        <v>67.171079999999989</v>
      </c>
      <c r="AI5">
        <v>8.3864999999999963</v>
      </c>
      <c r="AJ5">
        <v>0</v>
      </c>
      <c r="AK5">
        <v>22.574700000000004</v>
      </c>
      <c r="AL5">
        <v>63.370389999999993</v>
      </c>
      <c r="AM5">
        <v>6.9405023999999989</v>
      </c>
      <c r="AN5">
        <v>0</v>
      </c>
      <c r="AO5">
        <v>12.5251056</v>
      </c>
      <c r="AP5">
        <v>3.6571212520925038</v>
      </c>
      <c r="AQ5">
        <v>19.127460000000003</v>
      </c>
      <c r="AR5">
        <v>20.850699999999996</v>
      </c>
      <c r="AS5">
        <v>14.179199999999998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1004.0625179779821</v>
      </c>
      <c r="DN5">
        <v>33.192809789793657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261.99475899191305</v>
      </c>
      <c r="L6">
        <v>9.5148577982177702</v>
      </c>
      <c r="M6">
        <v>63.767796990792725</v>
      </c>
      <c r="N6">
        <v>51.882433968864788</v>
      </c>
      <c r="O6">
        <v>73.284098550664112</v>
      </c>
      <c r="P6">
        <v>27.531416388579903</v>
      </c>
      <c r="Q6">
        <v>9.028112562814071</v>
      </c>
      <c r="R6">
        <v>18.617343456007799</v>
      </c>
      <c r="S6">
        <v>11.588920626223093</v>
      </c>
      <c r="T6">
        <v>0</v>
      </c>
      <c r="U6">
        <v>55.02066115702479</v>
      </c>
      <c r="V6">
        <v>7.9705963847467265</v>
      </c>
      <c r="W6">
        <v>18.66170719844358</v>
      </c>
      <c r="X6">
        <v>64.79117647058824</v>
      </c>
      <c r="Y6">
        <v>0</v>
      </c>
      <c r="Z6">
        <v>5.7566195999999996</v>
      </c>
      <c r="AA6">
        <v>18.738439250802877</v>
      </c>
      <c r="AB6">
        <v>17.351255999999996</v>
      </c>
      <c r="AC6">
        <v>12.919829999999997</v>
      </c>
      <c r="AD6">
        <v>16.071540000000006</v>
      </c>
      <c r="AE6">
        <v>21.712782000000001</v>
      </c>
      <c r="AF6">
        <v>5.468</v>
      </c>
      <c r="AG6">
        <v>26.80022112</v>
      </c>
      <c r="AH6">
        <v>67.171079999999989</v>
      </c>
      <c r="AI6">
        <v>8.3864999999999963</v>
      </c>
      <c r="AJ6">
        <v>0</v>
      </c>
      <c r="AK6">
        <v>22.574700000000004</v>
      </c>
      <c r="AL6">
        <v>63.370389999999993</v>
      </c>
      <c r="AM6">
        <v>6.9405023999999989</v>
      </c>
      <c r="AN6">
        <v>0</v>
      </c>
      <c r="AO6">
        <v>12.5251056</v>
      </c>
      <c r="AP6">
        <v>3.6571212520925038</v>
      </c>
      <c r="AQ6">
        <v>19.127460000000003</v>
      </c>
      <c r="AR6">
        <v>20.850699999999996</v>
      </c>
      <c r="AS6">
        <v>14.179199999999998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1004.0625179779821</v>
      </c>
      <c r="DN6">
        <v>33.192809789793657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267.60218439653778</v>
      </c>
      <c r="L7">
        <v>9.5353692545969828</v>
      </c>
      <c r="M7">
        <v>63.767796990792725</v>
      </c>
      <c r="N7">
        <v>51.882433968864788</v>
      </c>
      <c r="O7">
        <v>73.284098550664112</v>
      </c>
      <c r="P7">
        <v>27.531416388579903</v>
      </c>
      <c r="Q7">
        <v>9.3260231848314614</v>
      </c>
      <c r="R7">
        <v>18.617343456007799</v>
      </c>
      <c r="S7">
        <v>11.974578291436465</v>
      </c>
      <c r="T7">
        <v>0</v>
      </c>
      <c r="U7">
        <v>55.02066115702479</v>
      </c>
      <c r="V7">
        <v>7.9705963847467265</v>
      </c>
      <c r="W7">
        <v>18.66170719844358</v>
      </c>
      <c r="X7">
        <v>64.79117647058824</v>
      </c>
      <c r="Y7">
        <v>0</v>
      </c>
      <c r="Z7">
        <v>5.7566195999999996</v>
      </c>
      <c r="AA7">
        <v>18.738439250802877</v>
      </c>
      <c r="AB7">
        <v>17.351255999999996</v>
      </c>
      <c r="AC7">
        <v>12.919829999999997</v>
      </c>
      <c r="AD7">
        <v>16.071540000000006</v>
      </c>
      <c r="AE7">
        <v>21.712782000000001</v>
      </c>
      <c r="AF7">
        <v>4.101</v>
      </c>
      <c r="AG7">
        <v>26.80022112</v>
      </c>
      <c r="AH7">
        <v>67.171079999999989</v>
      </c>
      <c r="AI7">
        <v>8.3864999999999963</v>
      </c>
      <c r="AJ7">
        <v>0</v>
      </c>
      <c r="AK7">
        <v>22.574700000000004</v>
      </c>
      <c r="AL7">
        <v>63.370389999999993</v>
      </c>
      <c r="AM7">
        <v>6.9405023999999989</v>
      </c>
      <c r="AN7">
        <v>0</v>
      </c>
      <c r="AO7">
        <v>12.5251056</v>
      </c>
      <c r="AP7">
        <v>3.6571212520925038</v>
      </c>
      <c r="AQ7">
        <v>19.127460000000003</v>
      </c>
      <c r="AR7">
        <v>20.850699999999996</v>
      </c>
      <c r="AS7">
        <v>14.179199999999998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1008.8487980473802</v>
      </c>
      <c r="DN7">
        <v>33.351034868630549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262.00066220780081</v>
      </c>
      <c r="L8">
        <v>9.5353692545969828</v>
      </c>
      <c r="M8">
        <v>63.767796990792725</v>
      </c>
      <c r="N8">
        <v>51.882433968864788</v>
      </c>
      <c r="O8">
        <v>73.284098550664112</v>
      </c>
      <c r="P8">
        <v>27.531416388579903</v>
      </c>
      <c r="Q8">
        <v>9.325828082172702</v>
      </c>
      <c r="R8">
        <v>18.617343456007799</v>
      </c>
      <c r="S8">
        <v>11.591320546583852</v>
      </c>
      <c r="T8">
        <v>0</v>
      </c>
      <c r="U8">
        <v>55.02066115702479</v>
      </c>
      <c r="V8">
        <v>7.9705963847467265</v>
      </c>
      <c r="W8">
        <v>18.66170719844358</v>
      </c>
      <c r="X8">
        <v>64.79117647058824</v>
      </c>
      <c r="Y8">
        <v>0</v>
      </c>
      <c r="Z8">
        <v>5.7566195999999996</v>
      </c>
      <c r="AA8">
        <v>18.738439250802877</v>
      </c>
      <c r="AB8">
        <v>17.351255999999996</v>
      </c>
      <c r="AC8">
        <v>12.919829999999997</v>
      </c>
      <c r="AD8">
        <v>16.071540000000006</v>
      </c>
      <c r="AE8">
        <v>21.712782000000001</v>
      </c>
      <c r="AF8">
        <v>4.101</v>
      </c>
      <c r="AG8">
        <v>26.80022112</v>
      </c>
      <c r="AH8">
        <v>67.171079999999989</v>
      </c>
      <c r="AI8">
        <v>8.3864999999999963</v>
      </c>
      <c r="AJ8">
        <v>0</v>
      </c>
      <c r="AK8">
        <v>22.574700000000004</v>
      </c>
      <c r="AL8">
        <v>63.370389999999993</v>
      </c>
      <c r="AM8">
        <v>6.9405023999999989</v>
      </c>
      <c r="AN8">
        <v>0</v>
      </c>
      <c r="AO8">
        <v>12.5251056</v>
      </c>
      <c r="AP8">
        <v>3.6571212520925038</v>
      </c>
      <c r="AQ8">
        <v>12.751640000000002</v>
      </c>
      <c r="AR8">
        <v>20.850699999999996</v>
      </c>
      <c r="AS8">
        <v>14.179199999999998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996.88354931922026</v>
      </c>
      <c r="DN8">
        <v>32.955488560541824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</v>
      </c>
      <c r="L9">
        <v>9.5457229284222169</v>
      </c>
      <c r="M9">
        <v>63.767796990792725</v>
      </c>
      <c r="N9">
        <v>51.882433968864788</v>
      </c>
      <c r="O9">
        <v>73.284098550664112</v>
      </c>
      <c r="P9">
        <v>27.531416388579903</v>
      </c>
      <c r="Q9">
        <v>9.167296156635242</v>
      </c>
      <c r="R9">
        <v>18.617343456007799</v>
      </c>
      <c r="S9">
        <v>11.589734161490684</v>
      </c>
      <c r="T9">
        <v>0</v>
      </c>
      <c r="U9">
        <v>55.02066115702479</v>
      </c>
      <c r="V9">
        <v>7.9705963847467265</v>
      </c>
      <c r="W9">
        <v>18.66170719844358</v>
      </c>
      <c r="X9">
        <v>64.79117647058824</v>
      </c>
      <c r="Y9">
        <v>0</v>
      </c>
      <c r="Z9">
        <v>5.7566195999999996</v>
      </c>
      <c r="AA9">
        <v>18.738439250802877</v>
      </c>
      <c r="AB9">
        <v>17.351255999999996</v>
      </c>
      <c r="AC9">
        <v>12.919829999999997</v>
      </c>
      <c r="AD9">
        <v>16.071540000000006</v>
      </c>
      <c r="AE9">
        <v>21.712782000000001</v>
      </c>
      <c r="AF9">
        <v>4.101</v>
      </c>
      <c r="AG9">
        <v>26.80022112</v>
      </c>
      <c r="AH9">
        <v>67.171079999999989</v>
      </c>
      <c r="AI9">
        <v>8.3864999999999963</v>
      </c>
      <c r="AJ9">
        <v>0</v>
      </c>
      <c r="AK9">
        <v>22.574700000000004</v>
      </c>
      <c r="AL9">
        <v>63.370389999999993</v>
      </c>
      <c r="AM9">
        <v>6.9405023999999989</v>
      </c>
      <c r="AN9">
        <v>0</v>
      </c>
      <c r="AO9">
        <v>12.5251056</v>
      </c>
      <c r="AP9">
        <v>5.457550176199585</v>
      </c>
      <c r="AQ9">
        <v>12.751640000000002</v>
      </c>
      <c r="AR9">
        <v>20.850699999999996</v>
      </c>
      <c r="AS9">
        <v>14.179199999999998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1001.3846458990873</v>
      </c>
      <c r="DN9">
        <v>33.104394060175665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209.40668359648154</v>
      </c>
      <c r="L10">
        <v>9.5457229284222169</v>
      </c>
      <c r="M10">
        <v>63.767796990792725</v>
      </c>
      <c r="N10">
        <v>51.882433968864788</v>
      </c>
      <c r="O10">
        <v>73.284098550664112</v>
      </c>
      <c r="P10">
        <v>27.531416388579903</v>
      </c>
      <c r="Q10">
        <v>9.167296156635242</v>
      </c>
      <c r="R10">
        <v>18.617343456007799</v>
      </c>
      <c r="S10">
        <v>11.589734161490684</v>
      </c>
      <c r="T10">
        <v>0</v>
      </c>
      <c r="U10">
        <v>55.02066115702479</v>
      </c>
      <c r="V10">
        <v>7.9705963847467265</v>
      </c>
      <c r="W10">
        <v>18.66170719844358</v>
      </c>
      <c r="X10">
        <v>64.79117647058824</v>
      </c>
      <c r="Y10">
        <v>0</v>
      </c>
      <c r="Z10">
        <v>5.7566195999999996</v>
      </c>
      <c r="AA10">
        <v>18.738439250802877</v>
      </c>
      <c r="AB10">
        <v>17.351255999999996</v>
      </c>
      <c r="AC10">
        <v>12.919829999999997</v>
      </c>
      <c r="AD10">
        <v>16.071540000000006</v>
      </c>
      <c r="AE10">
        <v>21.712782000000001</v>
      </c>
      <c r="AF10">
        <v>4.101</v>
      </c>
      <c r="AG10">
        <v>26.80022112</v>
      </c>
      <c r="AH10">
        <v>67.171079999999989</v>
      </c>
      <c r="AI10">
        <v>8.3864999999999963</v>
      </c>
      <c r="AJ10">
        <v>0</v>
      </c>
      <c r="AK10">
        <v>22.574700000000004</v>
      </c>
      <c r="AL10">
        <v>63.370389999999993</v>
      </c>
      <c r="AM10">
        <v>6.9405023999999989</v>
      </c>
      <c r="AN10">
        <v>0</v>
      </c>
      <c r="AO10">
        <v>12.5251056</v>
      </c>
      <c r="AP10">
        <v>5.457550176199585</v>
      </c>
      <c r="AQ10">
        <v>12.751640000000002</v>
      </c>
      <c r="AR10">
        <v>22.790299999999991</v>
      </c>
      <c r="AS10">
        <v>14.179199999999998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949.44784842048159</v>
      </c>
      <c r="DN10">
        <v>31.387475135263159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157.19759788429107</v>
      </c>
      <c r="L11">
        <v>8.0267718380066047</v>
      </c>
      <c r="M11">
        <v>63.767796990792725</v>
      </c>
      <c r="N11">
        <v>51.882433968864788</v>
      </c>
      <c r="O11">
        <v>73.284098550664112</v>
      </c>
      <c r="P11">
        <v>27.531416388579903</v>
      </c>
      <c r="Q11">
        <v>6.0021882951653938</v>
      </c>
      <c r="R11">
        <v>11.050119240543735</v>
      </c>
      <c r="S11">
        <v>7.2324799365582857</v>
      </c>
      <c r="T11">
        <v>0</v>
      </c>
      <c r="U11">
        <v>61.735537190082638</v>
      </c>
      <c r="V11">
        <v>7.9704935685828113</v>
      </c>
      <c r="W11">
        <v>11.003336102046871</v>
      </c>
      <c r="X11">
        <v>64.79117647058824</v>
      </c>
      <c r="Y11">
        <v>0</v>
      </c>
      <c r="Z11">
        <v>5.7566195999999996</v>
      </c>
      <c r="AA11">
        <v>18.738439250802877</v>
      </c>
      <c r="AB11">
        <v>17.351255999999996</v>
      </c>
      <c r="AC11">
        <v>12.919829999999997</v>
      </c>
      <c r="AD11">
        <v>16.071540000000006</v>
      </c>
      <c r="AE11">
        <v>21.712782000000001</v>
      </c>
      <c r="AF11">
        <v>4.101</v>
      </c>
      <c r="AG11">
        <v>26.80022112</v>
      </c>
      <c r="AH11">
        <v>67.171079999999989</v>
      </c>
      <c r="AI11">
        <v>8.3864999999999963</v>
      </c>
      <c r="AJ11">
        <v>0</v>
      </c>
      <c r="AK11">
        <v>22.574700000000004</v>
      </c>
      <c r="AL11">
        <v>63.370389999999993</v>
      </c>
      <c r="AM11">
        <v>6.9405023999999989</v>
      </c>
      <c r="AN11">
        <v>0</v>
      </c>
      <c r="AO11">
        <v>12.5251056</v>
      </c>
      <c r="AP11">
        <v>5.457550176199585</v>
      </c>
      <c r="AQ11">
        <v>12.751640000000002</v>
      </c>
      <c r="AR11">
        <v>22.790299999999991</v>
      </c>
      <c r="AS11">
        <v>14.179199999999998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881.91898634280142</v>
      </c>
      <c r="DN11">
        <v>29.155116228968112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143.50097627777157</v>
      </c>
      <c r="L12">
        <v>7.9959640985482805</v>
      </c>
      <c r="M12">
        <v>63.767796990792725</v>
      </c>
      <c r="N12">
        <v>51.882433968864788</v>
      </c>
      <c r="O12">
        <v>73.284098550664112</v>
      </c>
      <c r="P12">
        <v>27.531416388579903</v>
      </c>
      <c r="Q12">
        <v>6.0021882951653938</v>
      </c>
      <c r="R12">
        <v>10.998694980694978</v>
      </c>
      <c r="S12">
        <v>7.2324799365582857</v>
      </c>
      <c r="T12">
        <v>0</v>
      </c>
      <c r="U12">
        <v>61.735537190082638</v>
      </c>
      <c r="V12">
        <v>7.9704935685828113</v>
      </c>
      <c r="W12">
        <v>11.003336102046871</v>
      </c>
      <c r="X12">
        <v>64.79117647058824</v>
      </c>
      <c r="Y12">
        <v>0</v>
      </c>
      <c r="Z12">
        <v>5.7566195999999996</v>
      </c>
      <c r="AA12">
        <v>18.738439250802877</v>
      </c>
      <c r="AB12">
        <v>17.351255999999996</v>
      </c>
      <c r="AC12">
        <v>12.919829999999997</v>
      </c>
      <c r="AD12">
        <v>16.071540000000006</v>
      </c>
      <c r="AE12">
        <v>21.712782000000001</v>
      </c>
      <c r="AF12">
        <v>4.101</v>
      </c>
      <c r="AG12">
        <v>26.80022112</v>
      </c>
      <c r="AH12">
        <v>67.171079999999989</v>
      </c>
      <c r="AI12">
        <v>8.3864999999999963</v>
      </c>
      <c r="AJ12">
        <v>0</v>
      </c>
      <c r="AK12">
        <v>22.574700000000004</v>
      </c>
      <c r="AL12">
        <v>63.370389999999993</v>
      </c>
      <c r="AM12">
        <v>6.9405023999999989</v>
      </c>
      <c r="AN12">
        <v>0</v>
      </c>
      <c r="AO12">
        <v>12.5251056</v>
      </c>
      <c r="AP12">
        <v>5.457550176199585</v>
      </c>
      <c r="AQ12">
        <v>12.402280000000001</v>
      </c>
      <c r="AR12">
        <v>20.850699999999996</v>
      </c>
      <c r="AS12">
        <v>14.179199999999998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866.36534312226377</v>
      </c>
      <c r="DN12">
        <v>28.640945843679241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143.49977150963045</v>
      </c>
      <c r="L13">
        <v>7.995970063327575</v>
      </c>
      <c r="M13">
        <v>63.767796990792725</v>
      </c>
      <c r="N13">
        <v>51.882433968864788</v>
      </c>
      <c r="O13">
        <v>73.284098550664112</v>
      </c>
      <c r="P13">
        <v>27.531416388579903</v>
      </c>
      <c r="Q13">
        <v>6.0021882951653938</v>
      </c>
      <c r="R13">
        <v>10.998694980694978</v>
      </c>
      <c r="S13">
        <v>7.2324799365582857</v>
      </c>
      <c r="T13">
        <v>0</v>
      </c>
      <c r="U13">
        <v>61.735537190082638</v>
      </c>
      <c r="V13">
        <v>7.9704935685828113</v>
      </c>
      <c r="W13">
        <v>11.003336102046871</v>
      </c>
      <c r="X13">
        <v>64.79117647058824</v>
      </c>
      <c r="Y13">
        <v>0</v>
      </c>
      <c r="Z13">
        <v>5.7566195999999996</v>
      </c>
      <c r="AA13">
        <v>18.738439250802877</v>
      </c>
      <c r="AB13">
        <v>17.351255999999996</v>
      </c>
      <c r="AC13">
        <v>12.919829999999997</v>
      </c>
      <c r="AD13">
        <v>16.071540000000006</v>
      </c>
      <c r="AE13">
        <v>21.712782000000001</v>
      </c>
      <c r="AF13">
        <v>4.101</v>
      </c>
      <c r="AG13">
        <v>26.80022112</v>
      </c>
      <c r="AH13">
        <v>67.171079999999989</v>
      </c>
      <c r="AI13">
        <v>8.3864999999999963</v>
      </c>
      <c r="AJ13">
        <v>0</v>
      </c>
      <c r="AK13">
        <v>22.574700000000004</v>
      </c>
      <c r="AL13">
        <v>63.370389999999993</v>
      </c>
      <c r="AM13">
        <v>6.9405023999999989</v>
      </c>
      <c r="AN13">
        <v>0</v>
      </c>
      <c r="AO13">
        <v>12.5251056</v>
      </c>
      <c r="AP13">
        <v>5.457550176199585</v>
      </c>
      <c r="AQ13">
        <v>12.358610000000001</v>
      </c>
      <c r="AR13">
        <v>20.850699999999996</v>
      </c>
      <c r="AS13">
        <v>14.179199999999998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866.32190967883525</v>
      </c>
      <c r="DN13">
        <v>28.639510483745887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143.49977150963045</v>
      </c>
      <c r="L14">
        <v>8.2230301923334537</v>
      </c>
      <c r="M14">
        <v>63.767796990792725</v>
      </c>
      <c r="N14">
        <v>51.882433968864788</v>
      </c>
      <c r="O14">
        <v>73.284098550664112</v>
      </c>
      <c r="P14">
        <v>27.531416388579903</v>
      </c>
      <c r="Q14">
        <v>6.0021882951653938</v>
      </c>
      <c r="R14">
        <v>10.998694980694978</v>
      </c>
      <c r="S14">
        <v>7.2324799365582857</v>
      </c>
      <c r="T14">
        <v>0</v>
      </c>
      <c r="U14">
        <v>61.735537190082638</v>
      </c>
      <c r="V14">
        <v>7.9704935685828113</v>
      </c>
      <c r="W14">
        <v>11.003336102046871</v>
      </c>
      <c r="X14">
        <v>64.79117647058824</v>
      </c>
      <c r="Y14">
        <v>0</v>
      </c>
      <c r="Z14">
        <v>5.7566195999999996</v>
      </c>
      <c r="AA14">
        <v>18.738439250802877</v>
      </c>
      <c r="AB14">
        <v>17.351255999999996</v>
      </c>
      <c r="AC14">
        <v>12.919829999999997</v>
      </c>
      <c r="AD14">
        <v>16.071540000000006</v>
      </c>
      <c r="AE14">
        <v>21.712782000000001</v>
      </c>
      <c r="AF14">
        <v>4.101</v>
      </c>
      <c r="AG14">
        <v>26.80022112</v>
      </c>
      <c r="AH14">
        <v>67.171079999999989</v>
      </c>
      <c r="AI14">
        <v>8.3864999999999963</v>
      </c>
      <c r="AJ14">
        <v>0</v>
      </c>
      <c r="AK14">
        <v>22.574700000000004</v>
      </c>
      <c r="AL14">
        <v>63.370389999999993</v>
      </c>
      <c r="AM14">
        <v>6.9405023999999989</v>
      </c>
      <c r="AN14">
        <v>0</v>
      </c>
      <c r="AO14">
        <v>12.5251056</v>
      </c>
      <c r="AP14">
        <v>5.1762331568078519</v>
      </c>
      <c r="AQ14">
        <v>6.1138000000000003</v>
      </c>
      <c r="AR14">
        <v>20.850699999999996</v>
      </c>
      <c r="AS14">
        <v>14.179199999999998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860.2244294382931</v>
      </c>
      <c r="DN14">
        <v>28.437923833902218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144.62640897097629</v>
      </c>
      <c r="L15">
        <v>7.9958032363504294</v>
      </c>
      <c r="M15">
        <v>63.767796990792725</v>
      </c>
      <c r="N15">
        <v>51.882433968864788</v>
      </c>
      <c r="O15">
        <v>73.284098550664112</v>
      </c>
      <c r="P15">
        <v>27.531416388579903</v>
      </c>
      <c r="Q15">
        <v>6.0021882951653938</v>
      </c>
      <c r="R15">
        <v>10.998694980694978</v>
      </c>
      <c r="S15">
        <v>7.231078794480756</v>
      </c>
      <c r="T15">
        <v>0</v>
      </c>
      <c r="U15">
        <v>61.735537190082638</v>
      </c>
      <c r="V15">
        <v>7.9704935685828113</v>
      </c>
      <c r="W15">
        <v>11.003336102046871</v>
      </c>
      <c r="X15">
        <v>64.79117647058824</v>
      </c>
      <c r="Y15">
        <v>0</v>
      </c>
      <c r="Z15">
        <v>5.7566195999999996</v>
      </c>
      <c r="AA15">
        <v>18.738439250802877</v>
      </c>
      <c r="AB15">
        <v>17.351255999999996</v>
      </c>
      <c r="AC15">
        <v>12.919829999999997</v>
      </c>
      <c r="AD15">
        <v>16.071540000000006</v>
      </c>
      <c r="AE15">
        <v>21.712782000000001</v>
      </c>
      <c r="AF15">
        <v>4.101</v>
      </c>
      <c r="AG15">
        <v>26.80022112</v>
      </c>
      <c r="AH15">
        <v>67.171079999999989</v>
      </c>
      <c r="AI15">
        <v>8.3864999999999963</v>
      </c>
      <c r="AJ15">
        <v>0</v>
      </c>
      <c r="AK15">
        <v>22.574700000000004</v>
      </c>
      <c r="AL15">
        <v>60.682999999999993</v>
      </c>
      <c r="AM15">
        <v>6.9405023999999989</v>
      </c>
      <c r="AN15">
        <v>0</v>
      </c>
      <c r="AO15">
        <v>12.5251056</v>
      </c>
      <c r="AP15">
        <v>5.1762331568078519</v>
      </c>
      <c r="AQ15">
        <v>6.1138000000000003</v>
      </c>
      <c r="AR15">
        <v>20.850699999999996</v>
      </c>
      <c r="AS15">
        <v>14.009049424323521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858.32760313371114</v>
      </c>
      <c r="DN15">
        <v>28.375218926092902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144.62640897097629</v>
      </c>
      <c r="L16">
        <v>7.9958032363504294</v>
      </c>
      <c r="M16">
        <v>63.767796990792725</v>
      </c>
      <c r="N16">
        <v>51.882433968864788</v>
      </c>
      <c r="O16">
        <v>73.284098550664112</v>
      </c>
      <c r="P16">
        <v>27.531416388579903</v>
      </c>
      <c r="Q16">
        <v>6.0021882951653938</v>
      </c>
      <c r="R16">
        <v>10.998694980694978</v>
      </c>
      <c r="S16">
        <v>7.231078794480756</v>
      </c>
      <c r="T16">
        <v>0</v>
      </c>
      <c r="U16">
        <v>61.735537190082638</v>
      </c>
      <c r="V16">
        <v>7.9704935685828113</v>
      </c>
      <c r="W16">
        <v>11.003336102046871</v>
      </c>
      <c r="X16">
        <v>64.79117647058824</v>
      </c>
      <c r="Y16">
        <v>0</v>
      </c>
      <c r="Z16">
        <v>5.7566195999999996</v>
      </c>
      <c r="AA16">
        <v>18.738439250802877</v>
      </c>
      <c r="AB16">
        <v>17.351255999999996</v>
      </c>
      <c r="AC16">
        <v>12.919829999999997</v>
      </c>
      <c r="AD16">
        <v>16.071540000000006</v>
      </c>
      <c r="AE16">
        <v>21.712782000000001</v>
      </c>
      <c r="AF16">
        <v>4.101</v>
      </c>
      <c r="AG16">
        <v>26.80022112</v>
      </c>
      <c r="AH16">
        <v>67.171079999999989</v>
      </c>
      <c r="AI16">
        <v>8.3864999999999963</v>
      </c>
      <c r="AJ16">
        <v>0</v>
      </c>
      <c r="AK16">
        <v>22.574700000000004</v>
      </c>
      <c r="AL16">
        <v>60.682999999999993</v>
      </c>
      <c r="AM16">
        <v>6.9405023999999989</v>
      </c>
      <c r="AN16">
        <v>0</v>
      </c>
      <c r="AO16">
        <v>12.5251056</v>
      </c>
      <c r="AP16">
        <v>5.1762331568078519</v>
      </c>
      <c r="AQ16">
        <v>6.1138000000000003</v>
      </c>
      <c r="AR16">
        <v>20.850699999999996</v>
      </c>
      <c r="AS16">
        <v>14.009049424323521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858.32760313371114</v>
      </c>
      <c r="DN16">
        <v>28.375218926092902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144.62640897097629</v>
      </c>
      <c r="L17">
        <v>7.9958032363504294</v>
      </c>
      <c r="M17">
        <v>63.767796990792725</v>
      </c>
      <c r="N17">
        <v>51.882433968864788</v>
      </c>
      <c r="O17">
        <v>73.284098550664112</v>
      </c>
      <c r="P17">
        <v>27.531416388579903</v>
      </c>
      <c r="Q17">
        <v>6.0021882951653938</v>
      </c>
      <c r="R17">
        <v>10.998694980694978</v>
      </c>
      <c r="S17">
        <v>7.231078794480756</v>
      </c>
      <c r="T17">
        <v>0</v>
      </c>
      <c r="U17">
        <v>61.735537190082638</v>
      </c>
      <c r="V17">
        <v>7.9704935685828113</v>
      </c>
      <c r="W17">
        <v>11.003336102046871</v>
      </c>
      <c r="X17">
        <v>64.79117647058824</v>
      </c>
      <c r="Y17">
        <v>0</v>
      </c>
      <c r="Z17">
        <v>5.7566195999999996</v>
      </c>
      <c r="AA17">
        <v>18.738439250802877</v>
      </c>
      <c r="AB17">
        <v>17.351255999999996</v>
      </c>
      <c r="AC17">
        <v>12.919829999999997</v>
      </c>
      <c r="AD17">
        <v>16.071540000000006</v>
      </c>
      <c r="AE17">
        <v>21.712782000000001</v>
      </c>
      <c r="AF17">
        <v>4.101</v>
      </c>
      <c r="AG17">
        <v>26.80022112</v>
      </c>
      <c r="AH17">
        <v>67.171079999999989</v>
      </c>
      <c r="AI17">
        <v>8.3864999999999963</v>
      </c>
      <c r="AJ17">
        <v>0</v>
      </c>
      <c r="AK17">
        <v>22.574700000000004</v>
      </c>
      <c r="AL17">
        <v>60.682999999999993</v>
      </c>
      <c r="AM17">
        <v>6.9405023999999989</v>
      </c>
      <c r="AN17">
        <v>0</v>
      </c>
      <c r="AO17">
        <v>12.5251056</v>
      </c>
      <c r="AP17">
        <v>5.1762331568078519</v>
      </c>
      <c r="AQ17">
        <v>6.1138000000000003</v>
      </c>
      <c r="AR17">
        <v>22.790299999999991</v>
      </c>
      <c r="AS17">
        <v>14.009049424323521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860.20513593371118</v>
      </c>
      <c r="DN17">
        <v>28.4372861260929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144.62640897097629</v>
      </c>
      <c r="L18">
        <v>7.9958032363504294</v>
      </c>
      <c r="M18">
        <v>63.767796990792725</v>
      </c>
      <c r="N18">
        <v>51.882433968864788</v>
      </c>
      <c r="O18">
        <v>73.284098550664112</v>
      </c>
      <c r="P18">
        <v>27.531416388579903</v>
      </c>
      <c r="Q18">
        <v>6.0021882951653938</v>
      </c>
      <c r="R18">
        <v>10.998694980694978</v>
      </c>
      <c r="S18">
        <v>7.231078794480756</v>
      </c>
      <c r="T18">
        <v>0</v>
      </c>
      <c r="U18">
        <v>61.735537190082638</v>
      </c>
      <c r="V18">
        <v>7.9704935685828113</v>
      </c>
      <c r="W18">
        <v>11.003336102046871</v>
      </c>
      <c r="X18">
        <v>64.79117647058824</v>
      </c>
      <c r="Y18">
        <v>0</v>
      </c>
      <c r="Z18">
        <v>5.7566195999999996</v>
      </c>
      <c r="AA18">
        <v>18.738439250802877</v>
      </c>
      <c r="AB18">
        <v>17.351255999999996</v>
      </c>
      <c r="AC18">
        <v>12.919829999999997</v>
      </c>
      <c r="AD18">
        <v>16.071540000000006</v>
      </c>
      <c r="AE18">
        <v>21.712782000000001</v>
      </c>
      <c r="AF18">
        <v>4.101</v>
      </c>
      <c r="AG18">
        <v>26.80022112</v>
      </c>
      <c r="AH18">
        <v>67.171079999999989</v>
      </c>
      <c r="AI18">
        <v>8.3864999999999963</v>
      </c>
      <c r="AJ18">
        <v>0</v>
      </c>
      <c r="AK18">
        <v>22.574700000000004</v>
      </c>
      <c r="AL18">
        <v>60.682999999999993</v>
      </c>
      <c r="AM18">
        <v>6.9405023999999989</v>
      </c>
      <c r="AN18">
        <v>0</v>
      </c>
      <c r="AO18">
        <v>12.5251056</v>
      </c>
      <c r="AP18">
        <v>5.1762331568078519</v>
      </c>
      <c r="AQ18">
        <v>6.1138000000000003</v>
      </c>
      <c r="AR18">
        <v>22.790299999999991</v>
      </c>
      <c r="AS18">
        <v>14.009049424323521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860.20513593371118</v>
      </c>
      <c r="DN18">
        <v>28.4372861260929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144.62640897097629</v>
      </c>
      <c r="L19">
        <v>7.9959995535503463</v>
      </c>
      <c r="M19">
        <v>63.767796990792725</v>
      </c>
      <c r="N19">
        <v>51.882433968864788</v>
      </c>
      <c r="O19">
        <v>73.284098550664112</v>
      </c>
      <c r="P19">
        <v>27.531416388579903</v>
      </c>
      <c r="Q19">
        <v>6.0021882951653938</v>
      </c>
      <c r="R19">
        <v>10.998694980694978</v>
      </c>
      <c r="S19">
        <v>7.231078794480756</v>
      </c>
      <c r="T19">
        <v>0</v>
      </c>
      <c r="U19">
        <v>61.735537190082638</v>
      </c>
      <c r="V19">
        <v>7.9704935685828113</v>
      </c>
      <c r="W19">
        <v>11.003336102046871</v>
      </c>
      <c r="X19">
        <v>64.79117647058824</v>
      </c>
      <c r="Y19">
        <v>0</v>
      </c>
      <c r="Z19">
        <v>5.7566195999999996</v>
      </c>
      <c r="AA19">
        <v>18.738439250802877</v>
      </c>
      <c r="AB19">
        <v>17.351255999999996</v>
      </c>
      <c r="AC19">
        <v>12.919829999999997</v>
      </c>
      <c r="AD19">
        <v>16.071540000000006</v>
      </c>
      <c r="AE19">
        <v>21.712782000000001</v>
      </c>
      <c r="AF19">
        <v>4.101</v>
      </c>
      <c r="AG19">
        <v>26.80022112</v>
      </c>
      <c r="AH19">
        <v>67.171079999999989</v>
      </c>
      <c r="AI19">
        <v>8.3864999999999963</v>
      </c>
      <c r="AJ19">
        <v>0</v>
      </c>
      <c r="AK19">
        <v>22.574700000000004</v>
      </c>
      <c r="AL19">
        <v>60.682999999999993</v>
      </c>
      <c r="AM19">
        <v>6.9405023999999989</v>
      </c>
      <c r="AN19">
        <v>0</v>
      </c>
      <c r="AO19">
        <v>12.5251056</v>
      </c>
      <c r="AP19">
        <v>5.1762331568078519</v>
      </c>
      <c r="AQ19">
        <v>0</v>
      </c>
      <c r="AR19">
        <v>20.850699999999996</v>
      </c>
      <c r="AS19">
        <v>14.009049424323521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852.4096347758101</v>
      </c>
      <c r="DN19">
        <v>28.17958360119388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144.62640897097629</v>
      </c>
      <c r="L20">
        <v>7.9958677685950414</v>
      </c>
      <c r="M20">
        <v>63.767796990792725</v>
      </c>
      <c r="N20">
        <v>51.882433968864788</v>
      </c>
      <c r="O20">
        <v>73.284098550664112</v>
      </c>
      <c r="P20">
        <v>27.531416388579903</v>
      </c>
      <c r="Q20">
        <v>6.0021882951653938</v>
      </c>
      <c r="R20">
        <v>11.364071744778421</v>
      </c>
      <c r="S20">
        <v>7.231078794480756</v>
      </c>
      <c r="T20">
        <v>0</v>
      </c>
      <c r="U20">
        <v>61.735537190082638</v>
      </c>
      <c r="V20">
        <v>7.9704935685828113</v>
      </c>
      <c r="W20">
        <v>11.003336102046871</v>
      </c>
      <c r="X20">
        <v>64.79117647058824</v>
      </c>
      <c r="Y20">
        <v>0</v>
      </c>
      <c r="Z20">
        <v>5.7566195999999996</v>
      </c>
      <c r="AA20">
        <v>18.738439250802877</v>
      </c>
      <c r="AB20">
        <v>17.351255999999996</v>
      </c>
      <c r="AC20">
        <v>12.919829999999997</v>
      </c>
      <c r="AD20">
        <v>16.071540000000006</v>
      </c>
      <c r="AE20">
        <v>21.712782000000001</v>
      </c>
      <c r="AF20">
        <v>4.101</v>
      </c>
      <c r="AG20">
        <v>26.80022112</v>
      </c>
      <c r="AH20">
        <v>67.171079999999989</v>
      </c>
      <c r="AI20">
        <v>8.3864999999999963</v>
      </c>
      <c r="AJ20">
        <v>0</v>
      </c>
      <c r="AK20">
        <v>22.574700000000004</v>
      </c>
      <c r="AL20">
        <v>60.682999999999993</v>
      </c>
      <c r="AM20">
        <v>6.9405023999999989</v>
      </c>
      <c r="AN20">
        <v>0</v>
      </c>
      <c r="AO20">
        <v>12.5251056</v>
      </c>
      <c r="AP20">
        <v>5.1762331568078519</v>
      </c>
      <c r="AQ20">
        <v>0</v>
      </c>
      <c r="AR20">
        <v>20.850699999999996</v>
      </c>
      <c r="AS20">
        <v>14.009049424323521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852.76319218462788</v>
      </c>
      <c r="DN20">
        <v>28.191271171504244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144.62640897097629</v>
      </c>
      <c r="L21">
        <v>7.9958677685950414</v>
      </c>
      <c r="M21">
        <v>63.767796990792725</v>
      </c>
      <c r="N21">
        <v>51.882433968864788</v>
      </c>
      <c r="O21">
        <v>73.284098550664112</v>
      </c>
      <c r="P21">
        <v>27.531416388579903</v>
      </c>
      <c r="Q21">
        <v>6.0021882951653938</v>
      </c>
      <c r="R21">
        <v>11.364071744778421</v>
      </c>
      <c r="S21">
        <v>7.231078794480756</v>
      </c>
      <c r="T21">
        <v>0</v>
      </c>
      <c r="U21">
        <v>61.735537190082638</v>
      </c>
      <c r="V21">
        <v>7.9704935685828113</v>
      </c>
      <c r="W21">
        <v>11.003336102046871</v>
      </c>
      <c r="X21">
        <v>64.79117647058824</v>
      </c>
      <c r="Y21">
        <v>0</v>
      </c>
      <c r="Z21">
        <v>5.7566195999999996</v>
      </c>
      <c r="AA21">
        <v>18.738439250802877</v>
      </c>
      <c r="AB21">
        <v>17.351255999999996</v>
      </c>
      <c r="AC21">
        <v>12.919829999999997</v>
      </c>
      <c r="AD21">
        <v>16.071540000000006</v>
      </c>
      <c r="AE21">
        <v>21.712782000000001</v>
      </c>
      <c r="AF21">
        <v>4.101</v>
      </c>
      <c r="AG21">
        <v>26.80022112</v>
      </c>
      <c r="AH21">
        <v>67.171079999999989</v>
      </c>
      <c r="AI21">
        <v>8.3864999999999963</v>
      </c>
      <c r="AJ21">
        <v>0</v>
      </c>
      <c r="AK21">
        <v>22.574700000000004</v>
      </c>
      <c r="AL21">
        <v>60.682999999999993</v>
      </c>
      <c r="AM21">
        <v>6.9405023999999989</v>
      </c>
      <c r="AN21">
        <v>0</v>
      </c>
      <c r="AO21">
        <v>12.5251056</v>
      </c>
      <c r="AP21">
        <v>4.7823893296594289</v>
      </c>
      <c r="AQ21">
        <v>0</v>
      </c>
      <c r="AR21">
        <v>20.850699999999996</v>
      </c>
      <c r="AS21">
        <v>14.009049424323521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852.38197430509183</v>
      </c>
      <c r="DN21">
        <v>28.178645223891863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144.62640897097629</v>
      </c>
      <c r="L22">
        <v>7.9958677685950414</v>
      </c>
      <c r="M22">
        <v>63.767796990792725</v>
      </c>
      <c r="N22">
        <v>51.882433968864788</v>
      </c>
      <c r="O22">
        <v>73.284098550664112</v>
      </c>
      <c r="P22">
        <v>27.531416388579903</v>
      </c>
      <c r="Q22">
        <v>6.0021882951653938</v>
      </c>
      <c r="R22">
        <v>11.364071744778421</v>
      </c>
      <c r="S22">
        <v>7.231078794480756</v>
      </c>
      <c r="T22">
        <v>0</v>
      </c>
      <c r="U22">
        <v>61.735537190082638</v>
      </c>
      <c r="V22">
        <v>7.9704935685828113</v>
      </c>
      <c r="W22">
        <v>11.003336102046871</v>
      </c>
      <c r="X22">
        <v>64.79117647058824</v>
      </c>
      <c r="Y22">
        <v>0</v>
      </c>
      <c r="Z22">
        <v>5.7566195999999996</v>
      </c>
      <c r="AA22">
        <v>18.738439250802877</v>
      </c>
      <c r="AB22">
        <v>17.351255999999996</v>
      </c>
      <c r="AC22">
        <v>12.919829999999997</v>
      </c>
      <c r="AD22">
        <v>16.071540000000006</v>
      </c>
      <c r="AE22">
        <v>21.712782000000001</v>
      </c>
      <c r="AF22">
        <v>4.101</v>
      </c>
      <c r="AG22">
        <v>26.80022112</v>
      </c>
      <c r="AH22">
        <v>67.171079999999989</v>
      </c>
      <c r="AI22">
        <v>3.3545999999999991</v>
      </c>
      <c r="AJ22">
        <v>0</v>
      </c>
      <c r="AK22">
        <v>22.574700000000004</v>
      </c>
      <c r="AL22">
        <v>60.682999999999993</v>
      </c>
      <c r="AM22">
        <v>6.9405023999999989</v>
      </c>
      <c r="AN22">
        <v>0</v>
      </c>
      <c r="AO22">
        <v>12.5251056</v>
      </c>
      <c r="AP22">
        <v>4.7823893296594289</v>
      </c>
      <c r="AQ22">
        <v>0</v>
      </c>
      <c r="AR22">
        <v>20.850699999999996</v>
      </c>
      <c r="AS22">
        <v>14.009049424323521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847.51109510509184</v>
      </c>
      <c r="DN22">
        <v>28.017624423891863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144.62640897097629</v>
      </c>
      <c r="L23">
        <v>7.9958677685950414</v>
      </c>
      <c r="M23">
        <v>63.767796990792725</v>
      </c>
      <c r="N23">
        <v>51.882433968864788</v>
      </c>
      <c r="O23">
        <v>73.284098550664112</v>
      </c>
      <c r="P23">
        <v>27.531416388579903</v>
      </c>
      <c r="Q23">
        <v>6.0021882951653938</v>
      </c>
      <c r="R23">
        <v>11.364519479066068</v>
      </c>
      <c r="S23">
        <v>7.2297254187909692</v>
      </c>
      <c r="T23">
        <v>0</v>
      </c>
      <c r="U23">
        <v>61.735537190082638</v>
      </c>
      <c r="V23">
        <v>7.9704935685828113</v>
      </c>
      <c r="W23">
        <v>11.003336102046871</v>
      </c>
      <c r="X23">
        <v>64.79117647058824</v>
      </c>
      <c r="Y23">
        <v>0</v>
      </c>
      <c r="Z23">
        <v>5.7566195999999996</v>
      </c>
      <c r="AA23">
        <v>18.738439250802877</v>
      </c>
      <c r="AB23">
        <v>17.351255999999996</v>
      </c>
      <c r="AC23">
        <v>12.919829999999997</v>
      </c>
      <c r="AD23">
        <v>16.071540000000006</v>
      </c>
      <c r="AE23">
        <v>21.712782000000001</v>
      </c>
      <c r="AF23">
        <v>4.101</v>
      </c>
      <c r="AG23">
        <v>26.80022112</v>
      </c>
      <c r="AH23">
        <v>67.171079999999989</v>
      </c>
      <c r="AI23">
        <v>6.1500999999999992</v>
      </c>
      <c r="AJ23">
        <v>0</v>
      </c>
      <c r="AK23">
        <v>22.574700000000004</v>
      </c>
      <c r="AL23">
        <v>60.682999999999993</v>
      </c>
      <c r="AM23">
        <v>6.9405023999999989</v>
      </c>
      <c r="AN23">
        <v>0</v>
      </c>
      <c r="AO23">
        <v>12.5251056</v>
      </c>
      <c r="AP23">
        <v>4.7823893296594289</v>
      </c>
      <c r="AQ23">
        <v>0</v>
      </c>
      <c r="AR23">
        <v>20.850699999999996</v>
      </c>
      <c r="AS23">
        <v>14.009049424323521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850.21626213357843</v>
      </c>
      <c r="DN23">
        <v>28.107051754003088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144.62640897097629</v>
      </c>
      <c r="L24">
        <v>7.995917275097784</v>
      </c>
      <c r="M24">
        <v>63.767796990792725</v>
      </c>
      <c r="N24">
        <v>51.882433968864788</v>
      </c>
      <c r="O24">
        <v>73.284098550664112</v>
      </c>
      <c r="P24">
        <v>27.531416388579903</v>
      </c>
      <c r="Q24">
        <v>6.0021882951653938</v>
      </c>
      <c r="R24">
        <v>11.364519479066068</v>
      </c>
      <c r="S24">
        <v>7.2297254187909692</v>
      </c>
      <c r="T24">
        <v>0</v>
      </c>
      <c r="U24">
        <v>61.735537190082638</v>
      </c>
      <c r="V24">
        <v>7.9701711001642037</v>
      </c>
      <c r="W24">
        <v>10.997835286458336</v>
      </c>
      <c r="X24">
        <v>64.79117647058824</v>
      </c>
      <c r="Y24">
        <v>0</v>
      </c>
      <c r="Z24">
        <v>5.7566195999999996</v>
      </c>
      <c r="AA24">
        <v>18.738439250802877</v>
      </c>
      <c r="AB24">
        <v>17.351255999999996</v>
      </c>
      <c r="AC24">
        <v>12.919829999999997</v>
      </c>
      <c r="AD24">
        <v>16.071540000000006</v>
      </c>
      <c r="AE24">
        <v>21.712782000000001</v>
      </c>
      <c r="AF24">
        <v>4.101</v>
      </c>
      <c r="AG24">
        <v>26.80022112</v>
      </c>
      <c r="AH24">
        <v>67.171079999999989</v>
      </c>
      <c r="AI24">
        <v>21.543241199999997</v>
      </c>
      <c r="AJ24">
        <v>0</v>
      </c>
      <c r="AK24">
        <v>22.574700000000004</v>
      </c>
      <c r="AL24">
        <v>60.682999999999993</v>
      </c>
      <c r="AM24">
        <v>6.9405023999999989</v>
      </c>
      <c r="AN24">
        <v>0</v>
      </c>
      <c r="AO24">
        <v>12.5251056</v>
      </c>
      <c r="AP24">
        <v>4.7823893296594289</v>
      </c>
      <c r="AQ24">
        <v>0</v>
      </c>
      <c r="AR24">
        <v>20.850699999999996</v>
      </c>
      <c r="AS24">
        <v>14.009049424323521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865.11123384184498</v>
      </c>
      <c r="DN24">
        <v>28.599447468232157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144.62640897097629</v>
      </c>
      <c r="L25">
        <v>7.995917275097784</v>
      </c>
      <c r="M25">
        <v>63.767796990792725</v>
      </c>
      <c r="N25">
        <v>51.882433968864788</v>
      </c>
      <c r="O25">
        <v>73.284098550664112</v>
      </c>
      <c r="P25">
        <v>27.531416388579903</v>
      </c>
      <c r="Q25">
        <v>6.0021882951653938</v>
      </c>
      <c r="R25">
        <v>11.364519479066068</v>
      </c>
      <c r="S25">
        <v>7.2297254187909692</v>
      </c>
      <c r="T25">
        <v>0</v>
      </c>
      <c r="U25">
        <v>61.735537190082638</v>
      </c>
      <c r="V25">
        <v>7.9701711001642037</v>
      </c>
      <c r="W25">
        <v>10.997835286458336</v>
      </c>
      <c r="X25">
        <v>64.79117647058824</v>
      </c>
      <c r="Y25">
        <v>0</v>
      </c>
      <c r="Z25">
        <v>5.7566195999999996</v>
      </c>
      <c r="AA25">
        <v>18.738439250802877</v>
      </c>
      <c r="AB25">
        <v>17.351255999999996</v>
      </c>
      <c r="AC25">
        <v>12.919829999999997</v>
      </c>
      <c r="AD25">
        <v>16.071540000000006</v>
      </c>
      <c r="AE25">
        <v>21.712782000000001</v>
      </c>
      <c r="AF25">
        <v>4.101</v>
      </c>
      <c r="AG25">
        <v>26.80022112</v>
      </c>
      <c r="AH25">
        <v>67.171079999999989</v>
      </c>
      <c r="AI25">
        <v>21.543241199999997</v>
      </c>
      <c r="AJ25">
        <v>0</v>
      </c>
      <c r="AK25">
        <v>22.574700000000004</v>
      </c>
      <c r="AL25">
        <v>60.682999999999993</v>
      </c>
      <c r="AM25">
        <v>6.9405023999999989</v>
      </c>
      <c r="AN25">
        <v>0</v>
      </c>
      <c r="AO25">
        <v>12.5251056</v>
      </c>
      <c r="AP25">
        <v>4.7823893296594289</v>
      </c>
      <c r="AQ25">
        <v>0</v>
      </c>
      <c r="AR25">
        <v>20.850699999999996</v>
      </c>
      <c r="AS25">
        <v>14.009049424323521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865.11123384184498</v>
      </c>
      <c r="DN25">
        <v>28.599447468232157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144.62640897097629</v>
      </c>
      <c r="L26">
        <v>7.995917275097784</v>
      </c>
      <c r="M26">
        <v>63.767796990792725</v>
      </c>
      <c r="N26">
        <v>51.882433968864788</v>
      </c>
      <c r="O26">
        <v>73.284098550664112</v>
      </c>
      <c r="P26">
        <v>27.531416388579903</v>
      </c>
      <c r="Q26">
        <v>6.0021882951653938</v>
      </c>
      <c r="R26">
        <v>11.003554680534918</v>
      </c>
      <c r="S26">
        <v>7.2297254187909692</v>
      </c>
      <c r="T26">
        <v>0</v>
      </c>
      <c r="U26">
        <v>61.735537190082638</v>
      </c>
      <c r="V26">
        <v>7.865133862824206</v>
      </c>
      <c r="W26">
        <v>11.003336102046871</v>
      </c>
      <c r="X26">
        <v>64.79117647058824</v>
      </c>
      <c r="Y26">
        <v>0</v>
      </c>
      <c r="Z26">
        <v>5.7566195999999996</v>
      </c>
      <c r="AA26">
        <v>18.738439250802877</v>
      </c>
      <c r="AB26">
        <v>17.351255999999996</v>
      </c>
      <c r="AC26">
        <v>12.919829999999997</v>
      </c>
      <c r="AD26">
        <v>16.071540000000006</v>
      </c>
      <c r="AE26">
        <v>21.712782000000001</v>
      </c>
      <c r="AF26">
        <v>4.101</v>
      </c>
      <c r="AG26">
        <v>26.80022112</v>
      </c>
      <c r="AH26">
        <v>67.171079999999989</v>
      </c>
      <c r="AI26">
        <v>21.543241199999997</v>
      </c>
      <c r="AJ26">
        <v>0</v>
      </c>
      <c r="AK26">
        <v>22.574700000000004</v>
      </c>
      <c r="AL26">
        <v>60.682999999999993</v>
      </c>
      <c r="AM26">
        <v>6.4979399999999998</v>
      </c>
      <c r="AN26">
        <v>0</v>
      </c>
      <c r="AO26">
        <v>12.5251056</v>
      </c>
      <c r="AP26">
        <v>4.7823893296594289</v>
      </c>
      <c r="AQ26">
        <v>0</v>
      </c>
      <c r="AR26">
        <v>20.850699999999996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864.23706788402262</v>
      </c>
      <c r="DN26">
        <v>28.570549805771947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144.62640897097629</v>
      </c>
      <c r="L27">
        <v>7.995917275097784</v>
      </c>
      <c r="M27">
        <v>63.767796990792725</v>
      </c>
      <c r="N27">
        <v>51.882433968864788</v>
      </c>
      <c r="O27">
        <v>73.284098550664112</v>
      </c>
      <c r="P27">
        <v>27.531416388579903</v>
      </c>
      <c r="Q27">
        <v>6.0021882951653938</v>
      </c>
      <c r="R27">
        <v>11.003554680534918</v>
      </c>
      <c r="S27">
        <v>7.2297254187909692</v>
      </c>
      <c r="T27">
        <v>0</v>
      </c>
      <c r="U27">
        <v>61.735537190082638</v>
      </c>
      <c r="V27">
        <v>7.9704935685828113</v>
      </c>
      <c r="W27">
        <v>11.003336102046871</v>
      </c>
      <c r="X27">
        <v>64.79117647058824</v>
      </c>
      <c r="Y27">
        <v>0</v>
      </c>
      <c r="Z27">
        <v>5.7566195999999996</v>
      </c>
      <c r="AA27">
        <v>18.738439250802877</v>
      </c>
      <c r="AB27">
        <v>17.351255999999996</v>
      </c>
      <c r="AC27">
        <v>12.919829999999997</v>
      </c>
      <c r="AD27">
        <v>16.071540000000006</v>
      </c>
      <c r="AE27">
        <v>21.712782000000001</v>
      </c>
      <c r="AF27">
        <v>4.101</v>
      </c>
      <c r="AG27">
        <v>26.80022112</v>
      </c>
      <c r="AH27">
        <v>67.171079999999989</v>
      </c>
      <c r="AI27">
        <v>21.543241199999997</v>
      </c>
      <c r="AJ27">
        <v>0</v>
      </c>
      <c r="AK27">
        <v>22.574700000000004</v>
      </c>
      <c r="AL27">
        <v>60.682999999999993</v>
      </c>
      <c r="AM27">
        <v>4.6363679999999992</v>
      </c>
      <c r="AN27">
        <v>0</v>
      </c>
      <c r="AO27">
        <v>12.5251056</v>
      </c>
      <c r="AP27">
        <v>4.7823893296594289</v>
      </c>
      <c r="AQ27">
        <v>0</v>
      </c>
      <c r="AR27">
        <v>20.850699999999996</v>
      </c>
      <c r="AS27">
        <v>14.009049424323521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862.53705457999649</v>
      </c>
      <c r="DN27">
        <v>28.514350815556615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144.62640897097629</v>
      </c>
      <c r="L28">
        <v>7.995917275097784</v>
      </c>
      <c r="M28">
        <v>63.767796990792725</v>
      </c>
      <c r="N28">
        <v>51.882433968864788</v>
      </c>
      <c r="O28">
        <v>73.284098550664112</v>
      </c>
      <c r="P28">
        <v>27.531416388579903</v>
      </c>
      <c r="Q28">
        <v>6.0021882951653938</v>
      </c>
      <c r="R28">
        <v>11.003554680534918</v>
      </c>
      <c r="S28">
        <v>7.2297254187909692</v>
      </c>
      <c r="T28">
        <v>0</v>
      </c>
      <c r="U28">
        <v>61.735537190082638</v>
      </c>
      <c r="V28">
        <v>7.9704935685828113</v>
      </c>
      <c r="W28">
        <v>11.003336102046871</v>
      </c>
      <c r="X28">
        <v>64.79117647058824</v>
      </c>
      <c r="Y28">
        <v>0</v>
      </c>
      <c r="Z28">
        <v>5.7566195999999996</v>
      </c>
      <c r="AA28">
        <v>18.738439250802877</v>
      </c>
      <c r="AB28">
        <v>17.351255999999996</v>
      </c>
      <c r="AC28">
        <v>12.919829999999997</v>
      </c>
      <c r="AD28">
        <v>16.071540000000006</v>
      </c>
      <c r="AE28">
        <v>21.712782000000001</v>
      </c>
      <c r="AF28">
        <v>4.101</v>
      </c>
      <c r="AG28">
        <v>26.80022112</v>
      </c>
      <c r="AH28">
        <v>67.171079999999989</v>
      </c>
      <c r="AI28">
        <v>21.543241199999997</v>
      </c>
      <c r="AJ28">
        <v>0</v>
      </c>
      <c r="AK28">
        <v>22.574700000000004</v>
      </c>
      <c r="AL28">
        <v>60.682999999999993</v>
      </c>
      <c r="AM28">
        <v>2.3181839999999996</v>
      </c>
      <c r="AN28">
        <v>0</v>
      </c>
      <c r="AO28">
        <v>12.5251056</v>
      </c>
      <c r="AP28">
        <v>4.7823893296594289</v>
      </c>
      <c r="AQ28">
        <v>0</v>
      </c>
      <c r="AR28">
        <v>22.790299999999991</v>
      </c>
      <c r="AS28">
        <v>14.009049424323521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862.17058537339494</v>
      </c>
      <c r="DN28">
        <v>28.502236022158261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144.62640897097629</v>
      </c>
      <c r="L29">
        <v>7.995917275097784</v>
      </c>
      <c r="M29">
        <v>63.767796990792725</v>
      </c>
      <c r="N29">
        <v>51.882433968864788</v>
      </c>
      <c r="O29">
        <v>73.284098550664112</v>
      </c>
      <c r="P29">
        <v>27.531416388579903</v>
      </c>
      <c r="Q29">
        <v>6.0021882951653938</v>
      </c>
      <c r="R29">
        <v>11.362693829981719</v>
      </c>
      <c r="S29">
        <v>7.2297254187909692</v>
      </c>
      <c r="T29">
        <v>0</v>
      </c>
      <c r="U29">
        <v>61.735537190082638</v>
      </c>
      <c r="V29">
        <v>7.9701711001642037</v>
      </c>
      <c r="W29">
        <v>10.997835286458336</v>
      </c>
      <c r="X29">
        <v>64.792561430710961</v>
      </c>
      <c r="Y29">
        <v>0</v>
      </c>
      <c r="Z29">
        <v>5.7566195999999996</v>
      </c>
      <c r="AA29">
        <v>18.738439250802877</v>
      </c>
      <c r="AB29">
        <v>17.351255999999996</v>
      </c>
      <c r="AC29">
        <v>12.919829999999997</v>
      </c>
      <c r="AD29">
        <v>16.071540000000006</v>
      </c>
      <c r="AE29">
        <v>21.712782000000001</v>
      </c>
      <c r="AF29">
        <v>4.101</v>
      </c>
      <c r="AG29">
        <v>26.80022112</v>
      </c>
      <c r="AH29">
        <v>67.171079999999989</v>
      </c>
      <c r="AI29">
        <v>21.543241199999997</v>
      </c>
      <c r="AJ29">
        <v>0</v>
      </c>
      <c r="AK29">
        <v>22.574700000000004</v>
      </c>
      <c r="AL29">
        <v>60.682999999999993</v>
      </c>
      <c r="AM29">
        <v>0</v>
      </c>
      <c r="AN29">
        <v>0</v>
      </c>
      <c r="AO29">
        <v>12.5251056</v>
      </c>
      <c r="AP29">
        <v>4.8949161374161205</v>
      </c>
      <c r="AQ29">
        <v>0</v>
      </c>
      <c r="AR29">
        <v>22.790299999999991</v>
      </c>
      <c r="AS29">
        <v>14.009049424323521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860.37885323603325</v>
      </c>
      <c r="DN29">
        <v>28.443011792838973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144.62640897097629</v>
      </c>
      <c r="L30">
        <v>7.995917275097784</v>
      </c>
      <c r="M30">
        <v>63.767796990792725</v>
      </c>
      <c r="N30">
        <v>51.882433968864788</v>
      </c>
      <c r="O30">
        <v>73.284098550664112</v>
      </c>
      <c r="P30">
        <v>27.531416388579903</v>
      </c>
      <c r="Q30">
        <v>6.0021882951653938</v>
      </c>
      <c r="R30">
        <v>11.362693829981719</v>
      </c>
      <c r="S30">
        <v>7.2297254187909692</v>
      </c>
      <c r="T30">
        <v>0</v>
      </c>
      <c r="U30">
        <v>61.735537190082638</v>
      </c>
      <c r="V30">
        <v>7.9701711001642037</v>
      </c>
      <c r="W30">
        <v>10.997835286458336</v>
      </c>
      <c r="X30">
        <v>64.792561430710961</v>
      </c>
      <c r="Y30">
        <v>0</v>
      </c>
      <c r="Z30">
        <v>5.7566195999999996</v>
      </c>
      <c r="AA30">
        <v>18.738439250802877</v>
      </c>
      <c r="AB30">
        <v>17.351255999999996</v>
      </c>
      <c r="AC30">
        <v>12.919829999999997</v>
      </c>
      <c r="AD30">
        <v>16.071540000000006</v>
      </c>
      <c r="AE30">
        <v>21.712782000000001</v>
      </c>
      <c r="AF30">
        <v>4.101</v>
      </c>
      <c r="AG30">
        <v>26.80022112</v>
      </c>
      <c r="AH30">
        <v>67.171079999999989</v>
      </c>
      <c r="AI30">
        <v>8.3864999999999963</v>
      </c>
      <c r="AJ30">
        <v>0</v>
      </c>
      <c r="AK30">
        <v>22.574700000000004</v>
      </c>
      <c r="AL30">
        <v>60.682999999999993</v>
      </c>
      <c r="AM30">
        <v>0</v>
      </c>
      <c r="AN30">
        <v>0</v>
      </c>
      <c r="AO30">
        <v>12.5251056</v>
      </c>
      <c r="AP30">
        <v>4.8949161374161205</v>
      </c>
      <c r="AQ30">
        <v>0</v>
      </c>
      <c r="AR30">
        <v>20.850699999999996</v>
      </c>
      <c r="AS30">
        <v>14.009049424323521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845.76559515119425</v>
      </c>
      <c r="DN30">
        <v>27.959928677677933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144.62640897097629</v>
      </c>
      <c r="L31">
        <v>8.0578755258764598</v>
      </c>
      <c r="M31">
        <v>63.767796990792725</v>
      </c>
      <c r="N31">
        <v>51.882433968864788</v>
      </c>
      <c r="O31">
        <v>73.284098550664112</v>
      </c>
      <c r="P31">
        <v>27.531416388579903</v>
      </c>
      <c r="Q31">
        <v>6.0021882951653938</v>
      </c>
      <c r="R31">
        <v>11.362380790960451</v>
      </c>
      <c r="S31">
        <v>7.2297254187909692</v>
      </c>
      <c r="T31">
        <v>0</v>
      </c>
      <c r="U31">
        <v>61.735537190082638</v>
      </c>
      <c r="V31">
        <v>7.9671000000000003</v>
      </c>
      <c r="W31">
        <v>10.997835286458336</v>
      </c>
      <c r="X31">
        <v>64.792561430710961</v>
      </c>
      <c r="Y31">
        <v>0</v>
      </c>
      <c r="Z31">
        <v>5.7566195999999996</v>
      </c>
      <c r="AA31">
        <v>18.738439250802877</v>
      </c>
      <c r="AB31">
        <v>17.351255999999996</v>
      </c>
      <c r="AC31">
        <v>12.919829999999997</v>
      </c>
      <c r="AD31">
        <v>16.071540000000006</v>
      </c>
      <c r="AE31">
        <v>21.712782000000001</v>
      </c>
      <c r="AF31">
        <v>4.101</v>
      </c>
      <c r="AG31">
        <v>26.80022112</v>
      </c>
      <c r="AH31">
        <v>67.171079999999989</v>
      </c>
      <c r="AI31">
        <v>8.3864999999999963</v>
      </c>
      <c r="AJ31">
        <v>0</v>
      </c>
      <c r="AK31">
        <v>22.574700000000004</v>
      </c>
      <c r="AL31">
        <v>60.682999999999993</v>
      </c>
      <c r="AM31">
        <v>0</v>
      </c>
      <c r="AN31">
        <v>0</v>
      </c>
      <c r="AO31">
        <v>12.5251056</v>
      </c>
      <c r="AP31">
        <v>4.8949161374161205</v>
      </c>
      <c r="AQ31">
        <v>0</v>
      </c>
      <c r="AR31">
        <v>20.850699999999996</v>
      </c>
      <c r="AS31">
        <v>14.009049424323521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845.82229506795159</v>
      </c>
      <c r="DN31">
        <v>27.961802872513768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144.62640897097629</v>
      </c>
      <c r="L32">
        <v>7.9958760398258706</v>
      </c>
      <c r="M32">
        <v>63.767796990792725</v>
      </c>
      <c r="N32">
        <v>51.882433968864788</v>
      </c>
      <c r="O32">
        <v>73.284098550664112</v>
      </c>
      <c r="P32">
        <v>27.531416388579903</v>
      </c>
      <c r="Q32">
        <v>6.0021882951653938</v>
      </c>
      <c r="R32">
        <v>11.362380790960451</v>
      </c>
      <c r="S32">
        <v>7.2297254187909692</v>
      </c>
      <c r="T32">
        <v>0</v>
      </c>
      <c r="U32">
        <v>61.735537190082638</v>
      </c>
      <c r="V32">
        <v>7.9671000000000003</v>
      </c>
      <c r="W32">
        <v>10.997835286458336</v>
      </c>
      <c r="X32">
        <v>64.792561430710961</v>
      </c>
      <c r="Y32">
        <v>0</v>
      </c>
      <c r="Z32">
        <v>5.7566195999999996</v>
      </c>
      <c r="AA32">
        <v>18.738439250802877</v>
      </c>
      <c r="AB32">
        <v>17.351255999999996</v>
      </c>
      <c r="AC32">
        <v>12.919829999999997</v>
      </c>
      <c r="AD32">
        <v>16.071540000000006</v>
      </c>
      <c r="AE32">
        <v>21.712782000000001</v>
      </c>
      <c r="AF32">
        <v>4.101</v>
      </c>
      <c r="AG32">
        <v>26.80022112</v>
      </c>
      <c r="AH32">
        <v>67.171079999999989</v>
      </c>
      <c r="AI32">
        <v>8.3864999999999963</v>
      </c>
      <c r="AJ32">
        <v>0</v>
      </c>
      <c r="AK32">
        <v>22.574700000000004</v>
      </c>
      <c r="AL32">
        <v>60.682999999999993</v>
      </c>
      <c r="AM32">
        <v>0</v>
      </c>
      <c r="AN32">
        <v>0</v>
      </c>
      <c r="AO32">
        <v>12.5251056</v>
      </c>
      <c r="AP32">
        <v>4.8949161374161205</v>
      </c>
      <c r="AQ32">
        <v>0</v>
      </c>
      <c r="AR32">
        <v>20.850699999999996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845.76227956866001</v>
      </c>
      <c r="DN32">
        <v>27.95981888575481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144.62640897097629</v>
      </c>
      <c r="L33">
        <v>7.9958760398258706</v>
      </c>
      <c r="M33">
        <v>63.767796990792725</v>
      </c>
      <c r="N33">
        <v>51.882433968864788</v>
      </c>
      <c r="O33">
        <v>73.284098550664112</v>
      </c>
      <c r="P33">
        <v>27.531416388579903</v>
      </c>
      <c r="Q33">
        <v>6.0021882951653938</v>
      </c>
      <c r="R33">
        <v>11.361107919890758</v>
      </c>
      <c r="S33">
        <v>7.2297254187909692</v>
      </c>
      <c r="T33">
        <v>0</v>
      </c>
      <c r="U33">
        <v>61.735537190082638</v>
      </c>
      <c r="V33">
        <v>7.9671000000000003</v>
      </c>
      <c r="W33">
        <v>10.997835286458336</v>
      </c>
      <c r="X33">
        <v>64.792561430710961</v>
      </c>
      <c r="Y33">
        <v>0</v>
      </c>
      <c r="Z33">
        <v>5.7566195999999996</v>
      </c>
      <c r="AA33">
        <v>18.738439250802877</v>
      </c>
      <c r="AB33">
        <v>17.351255999999996</v>
      </c>
      <c r="AC33">
        <v>12.919829999999997</v>
      </c>
      <c r="AD33">
        <v>16.071540000000006</v>
      </c>
      <c r="AE33">
        <v>21.712782000000001</v>
      </c>
      <c r="AF33">
        <v>4.101</v>
      </c>
      <c r="AG33">
        <v>26.80022112</v>
      </c>
      <c r="AH33">
        <v>67.171079999999989</v>
      </c>
      <c r="AI33">
        <v>8.3864999999999963</v>
      </c>
      <c r="AJ33">
        <v>0</v>
      </c>
      <c r="AK33">
        <v>22.574700000000004</v>
      </c>
      <c r="AL33">
        <v>60.682999999999993</v>
      </c>
      <c r="AM33">
        <v>0</v>
      </c>
      <c r="AN33">
        <v>0</v>
      </c>
      <c r="AO33">
        <v>12.5251056</v>
      </c>
      <c r="AP33">
        <v>4.8949161374161205</v>
      </c>
      <c r="AQ33">
        <v>0</v>
      </c>
      <c r="AR33">
        <v>20.850699999999996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845.7610474856192</v>
      </c>
      <c r="DN33">
        <v>27.959778097725934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144.62640897097629</v>
      </c>
      <c r="L34">
        <v>7.9958760398258706</v>
      </c>
      <c r="M34">
        <v>63.767796990792725</v>
      </c>
      <c r="N34">
        <v>51.882433968864788</v>
      </c>
      <c r="O34">
        <v>73.284098550664112</v>
      </c>
      <c r="P34">
        <v>27.531416388579903</v>
      </c>
      <c r="Q34">
        <v>6.0021882951653938</v>
      </c>
      <c r="R34">
        <v>11.361107919890758</v>
      </c>
      <c r="S34">
        <v>7.2297254187909692</v>
      </c>
      <c r="T34">
        <v>0</v>
      </c>
      <c r="U34">
        <v>61.735537190082638</v>
      </c>
      <c r="V34">
        <v>7.9671000000000003</v>
      </c>
      <c r="W34">
        <v>10.997835286458336</v>
      </c>
      <c r="X34">
        <v>64.792561430710961</v>
      </c>
      <c r="Y34">
        <v>0</v>
      </c>
      <c r="Z34">
        <v>5.7566195999999996</v>
      </c>
      <c r="AA34">
        <v>18.738439250802877</v>
      </c>
      <c r="AB34">
        <v>17.351255999999996</v>
      </c>
      <c r="AC34">
        <v>12.919829999999997</v>
      </c>
      <c r="AD34">
        <v>16.071540000000006</v>
      </c>
      <c r="AE34">
        <v>21.712782000000001</v>
      </c>
      <c r="AF34">
        <v>4.101</v>
      </c>
      <c r="AG34">
        <v>26.80022112</v>
      </c>
      <c r="AH34">
        <v>67.171079999999989</v>
      </c>
      <c r="AI34">
        <v>8.3864999999999963</v>
      </c>
      <c r="AJ34">
        <v>0</v>
      </c>
      <c r="AK34">
        <v>22.574700000000004</v>
      </c>
      <c r="AL34">
        <v>60.682999999999993</v>
      </c>
      <c r="AM34">
        <v>0</v>
      </c>
      <c r="AN34">
        <v>0</v>
      </c>
      <c r="AO34">
        <v>12.5251056</v>
      </c>
      <c r="AP34">
        <v>4.8949161374161205</v>
      </c>
      <c r="AQ34">
        <v>0</v>
      </c>
      <c r="AR34">
        <v>20.850699999999996</v>
      </c>
      <c r="AS34">
        <v>14.009049424323521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845.7610474856192</v>
      </c>
      <c r="DN34">
        <v>27.959778097725934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144.62640897097629</v>
      </c>
      <c r="L35">
        <v>7.9958760398258706</v>
      </c>
      <c r="M35">
        <v>63.767796990792725</v>
      </c>
      <c r="N35">
        <v>51.882433968864788</v>
      </c>
      <c r="O35">
        <v>73.284098550664112</v>
      </c>
      <c r="P35">
        <v>27.531416388579903</v>
      </c>
      <c r="Q35">
        <v>6.0021882951653938</v>
      </c>
      <c r="R35">
        <v>11.361107919890758</v>
      </c>
      <c r="S35">
        <v>7.2297254187909692</v>
      </c>
      <c r="T35">
        <v>0</v>
      </c>
      <c r="U35">
        <v>61.735537190082638</v>
      </c>
      <c r="V35">
        <v>4.1284486352357312</v>
      </c>
      <c r="W35">
        <v>10.997835286458336</v>
      </c>
      <c r="X35">
        <v>20.00030129722024</v>
      </c>
      <c r="Y35">
        <v>0</v>
      </c>
      <c r="Z35">
        <v>5.7566195999999996</v>
      </c>
      <c r="AA35">
        <v>18.738439250802877</v>
      </c>
      <c r="AB35">
        <v>17.351255999999996</v>
      </c>
      <c r="AC35">
        <v>12.919829999999997</v>
      </c>
      <c r="AD35">
        <v>16.071540000000006</v>
      </c>
      <c r="AE35">
        <v>21.712782000000001</v>
      </c>
      <c r="AF35">
        <v>4.101</v>
      </c>
      <c r="AG35">
        <v>26.80022112</v>
      </c>
      <c r="AH35">
        <v>67.171079999999989</v>
      </c>
      <c r="AI35">
        <v>8.3864999999999963</v>
      </c>
      <c r="AJ35">
        <v>0</v>
      </c>
      <c r="AK35">
        <v>22.574700000000004</v>
      </c>
      <c r="AL35">
        <v>60.682999999999993</v>
      </c>
      <c r="AM35">
        <v>0</v>
      </c>
      <c r="AN35">
        <v>0</v>
      </c>
      <c r="AO35">
        <v>12.5251056</v>
      </c>
      <c r="AP35">
        <v>4.8949161374161205</v>
      </c>
      <c r="AQ35">
        <v>0</v>
      </c>
      <c r="AR35">
        <v>20.850699999999996</v>
      </c>
      <c r="AS35">
        <v>14.009049424323521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798.68632530364471</v>
      </c>
      <c r="DN35">
        <v>26.403588781445396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144.62640897097629</v>
      </c>
      <c r="L36">
        <v>7.9958760398258706</v>
      </c>
      <c r="M36">
        <v>63.767796990792725</v>
      </c>
      <c r="N36">
        <v>51.882433968864788</v>
      </c>
      <c r="O36">
        <v>73.284098550664112</v>
      </c>
      <c r="P36">
        <v>27.531416388579903</v>
      </c>
      <c r="Q36">
        <v>6.0021882951653938</v>
      </c>
      <c r="R36">
        <v>11.361107919890758</v>
      </c>
      <c r="S36">
        <v>7.2297254187909692</v>
      </c>
      <c r="T36">
        <v>0</v>
      </c>
      <c r="U36">
        <v>61.735537190082638</v>
      </c>
      <c r="V36">
        <v>4</v>
      </c>
      <c r="W36">
        <v>10.997835286458336</v>
      </c>
      <c r="X36">
        <v>20.00030129722024</v>
      </c>
      <c r="Y36">
        <v>0</v>
      </c>
      <c r="Z36">
        <v>5.7566195999999996</v>
      </c>
      <c r="AA36">
        <v>18.738439250802877</v>
      </c>
      <c r="AB36">
        <v>17.351255999999996</v>
      </c>
      <c r="AC36">
        <v>12.919829999999997</v>
      </c>
      <c r="AD36">
        <v>16.071540000000006</v>
      </c>
      <c r="AE36">
        <v>21.712782000000001</v>
      </c>
      <c r="AF36">
        <v>4.101</v>
      </c>
      <c r="AG36">
        <v>26.80022112</v>
      </c>
      <c r="AH36">
        <v>67.171079999999989</v>
      </c>
      <c r="AI36">
        <v>8.3864999999999963</v>
      </c>
      <c r="AJ36">
        <v>0</v>
      </c>
      <c r="AK36">
        <v>22.574700000000004</v>
      </c>
      <c r="AL36">
        <v>60.682999999999993</v>
      </c>
      <c r="AM36">
        <v>0</v>
      </c>
      <c r="AN36">
        <v>0</v>
      </c>
      <c r="AO36">
        <v>12.5251056</v>
      </c>
      <c r="AP36">
        <v>4.8949161374161205</v>
      </c>
      <c r="AQ36">
        <v>0</v>
      </c>
      <c r="AR36">
        <v>20.850699999999996</v>
      </c>
      <c r="AS36">
        <v>14.009049424323521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798.56198684210619</v>
      </c>
      <c r="DN36">
        <v>26.399478607748126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144.63131559562419</v>
      </c>
      <c r="L37">
        <v>7.9958760398258706</v>
      </c>
      <c r="M37">
        <v>63.767796990792725</v>
      </c>
      <c r="N37">
        <v>51.882433968864788</v>
      </c>
      <c r="O37">
        <v>73.284098550664112</v>
      </c>
      <c r="P37">
        <v>27.531416388579903</v>
      </c>
      <c r="Q37">
        <v>6.0021882951653938</v>
      </c>
      <c r="R37">
        <v>11.361107919890758</v>
      </c>
      <c r="S37">
        <v>7.2297254187909692</v>
      </c>
      <c r="T37">
        <v>0</v>
      </c>
      <c r="U37">
        <v>61.774965723169565</v>
      </c>
      <c r="V37">
        <v>4</v>
      </c>
      <c r="W37">
        <v>10.997835286458336</v>
      </c>
      <c r="X37">
        <v>20.00030129722024</v>
      </c>
      <c r="Y37">
        <v>0</v>
      </c>
      <c r="Z37">
        <v>5.7566195999999996</v>
      </c>
      <c r="AA37">
        <v>18.738439250802877</v>
      </c>
      <c r="AB37">
        <v>17.351255999999996</v>
      </c>
      <c r="AC37">
        <v>12.919829999999997</v>
      </c>
      <c r="AD37">
        <v>16.071540000000006</v>
      </c>
      <c r="AE37">
        <v>21.712782000000001</v>
      </c>
      <c r="AF37">
        <v>4.101</v>
      </c>
      <c r="AG37">
        <v>26.80022112</v>
      </c>
      <c r="AH37">
        <v>67.171079999999989</v>
      </c>
      <c r="AI37">
        <v>8.3864999999999963</v>
      </c>
      <c r="AJ37">
        <v>0</v>
      </c>
      <c r="AK37">
        <v>22.574700000000004</v>
      </c>
      <c r="AL37">
        <v>60.682999999999993</v>
      </c>
      <c r="AM37">
        <v>0</v>
      </c>
      <c r="AN37">
        <v>0</v>
      </c>
      <c r="AO37">
        <v>12.5251056</v>
      </c>
      <c r="AP37">
        <v>4.8949161374161205</v>
      </c>
      <c r="AQ37">
        <v>0</v>
      </c>
      <c r="AR37">
        <v>20.850699999999996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798.60490367245131</v>
      </c>
      <c r="DN37">
        <v>26.400896935137734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144.63131559562419</v>
      </c>
      <c r="L38">
        <v>7.9958760398258706</v>
      </c>
      <c r="M38">
        <v>63.767796990792725</v>
      </c>
      <c r="N38">
        <v>51.882433968864788</v>
      </c>
      <c r="O38">
        <v>73.284098550664112</v>
      </c>
      <c r="P38">
        <v>27.531416388579903</v>
      </c>
      <c r="Q38">
        <v>6.0021882951653938</v>
      </c>
      <c r="R38">
        <v>11.361107919890758</v>
      </c>
      <c r="S38">
        <v>7.231078794480756</v>
      </c>
      <c r="T38">
        <v>0</v>
      </c>
      <c r="U38">
        <v>61.797423094950297</v>
      </c>
      <c r="V38">
        <v>4</v>
      </c>
      <c r="W38">
        <v>10.997835286458336</v>
      </c>
      <c r="X38">
        <v>20.00030129722024</v>
      </c>
      <c r="Y38">
        <v>0</v>
      </c>
      <c r="Z38">
        <v>5.7566195999999996</v>
      </c>
      <c r="AA38">
        <v>18.738439250802877</v>
      </c>
      <c r="AB38">
        <v>17.351255999999996</v>
      </c>
      <c r="AC38">
        <v>12.919829999999997</v>
      </c>
      <c r="AD38">
        <v>16.071540000000006</v>
      </c>
      <c r="AE38">
        <v>21.712782000000001</v>
      </c>
      <c r="AF38">
        <v>4.101</v>
      </c>
      <c r="AG38">
        <v>26.80022112</v>
      </c>
      <c r="AH38">
        <v>67.171079999999989</v>
      </c>
      <c r="AI38">
        <v>8.3864999999999963</v>
      </c>
      <c r="AJ38">
        <v>0</v>
      </c>
      <c r="AK38">
        <v>22.574700000000004</v>
      </c>
      <c r="AL38">
        <v>60.682999999999993</v>
      </c>
      <c r="AM38">
        <v>0</v>
      </c>
      <c r="AN38">
        <v>0</v>
      </c>
      <c r="AO38">
        <v>12.5251056</v>
      </c>
      <c r="AP38">
        <v>4.8949161374161205</v>
      </c>
      <c r="AQ38">
        <v>0</v>
      </c>
      <c r="AR38">
        <v>20.850699999999996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798.62795251882278</v>
      </c>
      <c r="DN38">
        <v>26.401658836236972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144.62420146177939</v>
      </c>
      <c r="L39">
        <v>7.9958760398258706</v>
      </c>
      <c r="M39">
        <v>63.767796990792725</v>
      </c>
      <c r="N39">
        <v>51.882433968864788</v>
      </c>
      <c r="O39">
        <v>73.284098550664112</v>
      </c>
      <c r="P39">
        <v>27.531416388579903</v>
      </c>
      <c r="Q39">
        <v>6.0021882951653938</v>
      </c>
      <c r="R39">
        <v>11.361107919890758</v>
      </c>
      <c r="S39">
        <v>7.231078794480756</v>
      </c>
      <c r="T39">
        <v>0</v>
      </c>
      <c r="U39">
        <v>61.797423094950297</v>
      </c>
      <c r="V39">
        <v>4</v>
      </c>
      <c r="W39">
        <v>10.997835286458336</v>
      </c>
      <c r="X39">
        <v>20.00030129722024</v>
      </c>
      <c r="Y39">
        <v>0</v>
      </c>
      <c r="Z39">
        <v>5.7566195999999996</v>
      </c>
      <c r="AA39">
        <v>18.738439250802877</v>
      </c>
      <c r="AB39">
        <v>17.351255999999996</v>
      </c>
      <c r="AC39">
        <v>12.919829999999997</v>
      </c>
      <c r="AD39">
        <v>16.071540000000006</v>
      </c>
      <c r="AE39">
        <v>21.712782000000001</v>
      </c>
      <c r="AF39">
        <v>5.468</v>
      </c>
      <c r="AG39">
        <v>26.80022112</v>
      </c>
      <c r="AH39">
        <v>67.171079999999989</v>
      </c>
      <c r="AI39">
        <v>8.3864999999999963</v>
      </c>
      <c r="AJ39">
        <v>0</v>
      </c>
      <c r="AK39">
        <v>22.574700000000004</v>
      </c>
      <c r="AL39">
        <v>60.682999999999993</v>
      </c>
      <c r="AM39">
        <v>0</v>
      </c>
      <c r="AN39">
        <v>0</v>
      </c>
      <c r="AO39">
        <v>12.5251056</v>
      </c>
      <c r="AP39">
        <v>4.8949161374161205</v>
      </c>
      <c r="AQ39">
        <v>0</v>
      </c>
      <c r="AR39">
        <v>20.850699999999996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799.94432174171197</v>
      </c>
      <c r="DN39">
        <v>26.445175479502996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144.62775794217873</v>
      </c>
      <c r="L40">
        <v>7.9958760398258706</v>
      </c>
      <c r="M40">
        <v>63.767796990792725</v>
      </c>
      <c r="N40">
        <v>51.882433968864788</v>
      </c>
      <c r="O40">
        <v>73.284098550664112</v>
      </c>
      <c r="P40">
        <v>27.531416388579903</v>
      </c>
      <c r="Q40">
        <v>6.0021882951653938</v>
      </c>
      <c r="R40">
        <v>11.364726077097506</v>
      </c>
      <c r="S40">
        <v>7.231078794480756</v>
      </c>
      <c r="T40">
        <v>0</v>
      </c>
      <c r="U40">
        <v>61.797423094950297</v>
      </c>
      <c r="V40">
        <v>4</v>
      </c>
      <c r="W40">
        <v>10.997835286458336</v>
      </c>
      <c r="X40">
        <v>20.00030129722024</v>
      </c>
      <c r="Y40">
        <v>0</v>
      </c>
      <c r="Z40">
        <v>5.7566195999999996</v>
      </c>
      <c r="AA40">
        <v>18.738439250802877</v>
      </c>
      <c r="AB40">
        <v>17.351255999999996</v>
      </c>
      <c r="AC40">
        <v>12.919829999999997</v>
      </c>
      <c r="AD40">
        <v>16.071540000000006</v>
      </c>
      <c r="AE40">
        <v>21.712782000000001</v>
      </c>
      <c r="AF40">
        <v>5.468</v>
      </c>
      <c r="AG40">
        <v>26.80022112</v>
      </c>
      <c r="AH40">
        <v>67.171079999999989</v>
      </c>
      <c r="AI40">
        <v>8.3864999999999963</v>
      </c>
      <c r="AJ40">
        <v>0</v>
      </c>
      <c r="AK40">
        <v>22.574700000000004</v>
      </c>
      <c r="AL40">
        <v>60.682999999999993</v>
      </c>
      <c r="AM40">
        <v>0</v>
      </c>
      <c r="AN40">
        <v>0</v>
      </c>
      <c r="AO40">
        <v>12.5251056</v>
      </c>
      <c r="AP40">
        <v>4.8949161374161205</v>
      </c>
      <c r="AQ40">
        <v>0</v>
      </c>
      <c r="AR40">
        <v>20.850699999999996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799.95126650294128</v>
      </c>
      <c r="DN40">
        <v>26.445405355879668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144.62623025773476</v>
      </c>
      <c r="L41">
        <v>7.9958760398258706</v>
      </c>
      <c r="M41">
        <v>63.767796990792725</v>
      </c>
      <c r="N41">
        <v>51.882433968864788</v>
      </c>
      <c r="O41">
        <v>73.284098550664112</v>
      </c>
      <c r="P41">
        <v>27.531416388579903</v>
      </c>
      <c r="Q41">
        <v>6.0021882951653938</v>
      </c>
      <c r="R41">
        <v>11.364726077097506</v>
      </c>
      <c r="S41">
        <v>7.231078794480756</v>
      </c>
      <c r="T41">
        <v>0</v>
      </c>
      <c r="U41">
        <v>61.797423094950297</v>
      </c>
      <c r="V41">
        <v>4</v>
      </c>
      <c r="W41">
        <v>10.997835286458336</v>
      </c>
      <c r="X41">
        <v>20.00030129722024</v>
      </c>
      <c r="Y41">
        <v>0</v>
      </c>
      <c r="Z41">
        <v>5.7566195999999996</v>
      </c>
      <c r="AA41">
        <v>18.738439250802877</v>
      </c>
      <c r="AB41">
        <v>17.351255999999996</v>
      </c>
      <c r="AC41">
        <v>12.919829999999997</v>
      </c>
      <c r="AD41">
        <v>16.071540000000006</v>
      </c>
      <c r="AE41">
        <v>21.712782000000001</v>
      </c>
      <c r="AF41">
        <v>5.468</v>
      </c>
      <c r="AG41">
        <v>26.80022112</v>
      </c>
      <c r="AH41">
        <v>67.171079999999989</v>
      </c>
      <c r="AI41">
        <v>8.3864999999999963</v>
      </c>
      <c r="AJ41">
        <v>0</v>
      </c>
      <c r="AK41">
        <v>22.574700000000004</v>
      </c>
      <c r="AL41">
        <v>60.682999999999993</v>
      </c>
      <c r="AM41">
        <v>0</v>
      </c>
      <c r="AN41">
        <v>0</v>
      </c>
      <c r="AO41">
        <v>12.5251056</v>
      </c>
      <c r="AP41">
        <v>4.8949161374161205</v>
      </c>
      <c r="AQ41">
        <v>0</v>
      </c>
      <c r="AR41">
        <v>20.850699999999996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799.94978785208275</v>
      </c>
      <c r="DN41">
        <v>26.445356322294284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144.62978707266132</v>
      </c>
      <c r="L42">
        <v>7.9958760398258706</v>
      </c>
      <c r="M42">
        <v>63.767796990792725</v>
      </c>
      <c r="N42">
        <v>51.882433968864788</v>
      </c>
      <c r="O42">
        <v>73.284098550664112</v>
      </c>
      <c r="P42">
        <v>27.531416388579903</v>
      </c>
      <c r="Q42">
        <v>6.0021882951653938</v>
      </c>
      <c r="R42">
        <v>11.364726077097506</v>
      </c>
      <c r="S42">
        <v>7.231078794480756</v>
      </c>
      <c r="T42">
        <v>0</v>
      </c>
      <c r="U42">
        <v>61.797423094950297</v>
      </c>
      <c r="V42">
        <v>4</v>
      </c>
      <c r="W42">
        <v>10.997835286458336</v>
      </c>
      <c r="X42">
        <v>20.00030129722024</v>
      </c>
      <c r="Y42">
        <v>0</v>
      </c>
      <c r="Z42">
        <v>5.7566195999999996</v>
      </c>
      <c r="AA42">
        <v>18.738439250802877</v>
      </c>
      <c r="AB42">
        <v>17.351255999999996</v>
      </c>
      <c r="AC42">
        <v>12.919829999999997</v>
      </c>
      <c r="AD42">
        <v>16.071540000000006</v>
      </c>
      <c r="AE42">
        <v>21.712782000000001</v>
      </c>
      <c r="AF42">
        <v>5.468</v>
      </c>
      <c r="AG42">
        <v>26.80022112</v>
      </c>
      <c r="AH42">
        <v>67.171079999999989</v>
      </c>
      <c r="AI42">
        <v>8.3864999999999963</v>
      </c>
      <c r="AJ42">
        <v>0</v>
      </c>
      <c r="AK42">
        <v>22.574700000000004</v>
      </c>
      <c r="AL42">
        <v>60.682999999999993</v>
      </c>
      <c r="AM42">
        <v>0</v>
      </c>
      <c r="AN42">
        <v>0</v>
      </c>
      <c r="AO42">
        <v>12.5251056</v>
      </c>
      <c r="AP42">
        <v>4.8949161374161205</v>
      </c>
      <c r="AQ42">
        <v>0</v>
      </c>
      <c r="AR42">
        <v>20.850699999999996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799.95323022724597</v>
      </c>
      <c r="DN42">
        <v>26.445470762057536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144.62623025773476</v>
      </c>
      <c r="L43">
        <v>7.9958760398258706</v>
      </c>
      <c r="M43">
        <v>63.767796990792725</v>
      </c>
      <c r="N43">
        <v>51.882433968864788</v>
      </c>
      <c r="O43">
        <v>73.284098550664112</v>
      </c>
      <c r="P43">
        <v>27.531416388579903</v>
      </c>
      <c r="Q43">
        <v>6.0021882951653938</v>
      </c>
      <c r="R43">
        <v>11.364726077097506</v>
      </c>
      <c r="S43">
        <v>7.231078794480756</v>
      </c>
      <c r="T43">
        <v>0</v>
      </c>
      <c r="U43">
        <v>61.797423094950297</v>
      </c>
      <c r="V43">
        <v>4</v>
      </c>
      <c r="W43">
        <v>10.995138888888889</v>
      </c>
      <c r="X43">
        <v>20.001559454191035</v>
      </c>
      <c r="Y43">
        <v>0</v>
      </c>
      <c r="Z43">
        <v>5.7566195999999996</v>
      </c>
      <c r="AA43">
        <v>18.738439250802877</v>
      </c>
      <c r="AB43">
        <v>17.351255999999996</v>
      </c>
      <c r="AC43">
        <v>12.919829999999997</v>
      </c>
      <c r="AD43">
        <v>16.071540000000006</v>
      </c>
      <c r="AE43">
        <v>21.712782000000001</v>
      </c>
      <c r="AF43">
        <v>5.468</v>
      </c>
      <c r="AG43">
        <v>26.80022112</v>
      </c>
      <c r="AH43">
        <v>67.171079999999989</v>
      </c>
      <c r="AI43">
        <v>8.3864999999999963</v>
      </c>
      <c r="AJ43">
        <v>0</v>
      </c>
      <c r="AK43">
        <v>22.574700000000004</v>
      </c>
      <c r="AL43">
        <v>61.549899999999994</v>
      </c>
      <c r="AM43">
        <v>0</v>
      </c>
      <c r="AN43">
        <v>0</v>
      </c>
      <c r="AO43">
        <v>12.5251056</v>
      </c>
      <c r="AP43">
        <v>4.8949161374161205</v>
      </c>
      <c r="AQ43">
        <v>0</v>
      </c>
      <c r="AR43">
        <v>20.850699999999996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800.7875547799872</v>
      </c>
      <c r="DN43">
        <v>26.473051153791129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144.62978707266132</v>
      </c>
      <c r="L44">
        <v>7.9958760398258706</v>
      </c>
      <c r="M44">
        <v>63.767796990792725</v>
      </c>
      <c r="N44">
        <v>51.882433968864788</v>
      </c>
      <c r="O44">
        <v>73.284098550664112</v>
      </c>
      <c r="P44">
        <v>27.531416388579903</v>
      </c>
      <c r="Q44">
        <v>6.0021882951653938</v>
      </c>
      <c r="R44">
        <v>11.364726077097506</v>
      </c>
      <c r="S44">
        <v>7.231078794480756</v>
      </c>
      <c r="T44">
        <v>0</v>
      </c>
      <c r="U44">
        <v>61.797423094950297</v>
      </c>
      <c r="V44">
        <v>4</v>
      </c>
      <c r="W44">
        <v>10.995138888888889</v>
      </c>
      <c r="X44">
        <v>20.001559454191035</v>
      </c>
      <c r="Y44">
        <v>0</v>
      </c>
      <c r="Z44">
        <v>5.7566195999999996</v>
      </c>
      <c r="AA44">
        <v>18.738439250802877</v>
      </c>
      <c r="AB44">
        <v>17.351255999999996</v>
      </c>
      <c r="AC44">
        <v>12.919829999999997</v>
      </c>
      <c r="AD44">
        <v>16.071540000000006</v>
      </c>
      <c r="AE44">
        <v>21.712782000000001</v>
      </c>
      <c r="AF44">
        <v>5.468</v>
      </c>
      <c r="AG44">
        <v>26.80022112</v>
      </c>
      <c r="AH44">
        <v>67.171079999999989</v>
      </c>
      <c r="AI44">
        <v>8.3864999999999963</v>
      </c>
      <c r="AJ44">
        <v>0</v>
      </c>
      <c r="AK44">
        <v>22.574700000000004</v>
      </c>
      <c r="AL44">
        <v>61.549899999999994</v>
      </c>
      <c r="AM44">
        <v>0</v>
      </c>
      <c r="AN44">
        <v>0</v>
      </c>
      <c r="AO44">
        <v>12.5251056</v>
      </c>
      <c r="AP44">
        <v>4.8949161374161205</v>
      </c>
      <c r="AQ44">
        <v>0</v>
      </c>
      <c r="AR44">
        <v>20.850699999999996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800.79099715515042</v>
      </c>
      <c r="DN44">
        <v>26.473165593554381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144.62623025773476</v>
      </c>
      <c r="L45">
        <v>7.9958760398258706</v>
      </c>
      <c r="M45">
        <v>63.767796990792725</v>
      </c>
      <c r="N45">
        <v>51.882433968864788</v>
      </c>
      <c r="O45">
        <v>73.284098550664112</v>
      </c>
      <c r="P45">
        <v>27.531416388579903</v>
      </c>
      <c r="Q45">
        <v>6.0021882951653938</v>
      </c>
      <c r="R45">
        <v>11.364726077097506</v>
      </c>
      <c r="S45">
        <v>7.231078794480756</v>
      </c>
      <c r="T45">
        <v>0</v>
      </c>
      <c r="U45">
        <v>61.797423094950297</v>
      </c>
      <c r="V45">
        <v>4</v>
      </c>
      <c r="W45">
        <v>10.995138888888889</v>
      </c>
      <c r="X45">
        <v>20.000369230769234</v>
      </c>
      <c r="Y45">
        <v>0</v>
      </c>
      <c r="Z45">
        <v>8.6349293999999972</v>
      </c>
      <c r="AA45">
        <v>18.738439250802877</v>
      </c>
      <c r="AB45">
        <v>17.351255999999996</v>
      </c>
      <c r="AC45">
        <v>12.919829999999997</v>
      </c>
      <c r="AD45">
        <v>16.071540000000006</v>
      </c>
      <c r="AE45">
        <v>21.712782000000001</v>
      </c>
      <c r="AF45">
        <v>5.468</v>
      </c>
      <c r="AG45">
        <v>26.80022112</v>
      </c>
      <c r="AH45">
        <v>67.171079999999989</v>
      </c>
      <c r="AI45">
        <v>8.3864999999999963</v>
      </c>
      <c r="AJ45">
        <v>0</v>
      </c>
      <c r="AK45">
        <v>22.574700000000004</v>
      </c>
      <c r="AL45">
        <v>61.549899999999994</v>
      </c>
      <c r="AM45">
        <v>0</v>
      </c>
      <c r="AN45">
        <v>0</v>
      </c>
      <c r="AO45">
        <v>12.5251056</v>
      </c>
      <c r="AP45">
        <v>4.8949161374161205</v>
      </c>
      <c r="AQ45">
        <v>0</v>
      </c>
      <c r="AR45">
        <v>20.850699999999996</v>
      </c>
      <c r="AS45">
        <v>14.009049424323521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803.5726063544422</v>
      </c>
      <c r="DN45">
        <v>26.565119155914363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144.62978707266132</v>
      </c>
      <c r="L46">
        <v>7.9958760398258706</v>
      </c>
      <c r="M46">
        <v>63.767796990792725</v>
      </c>
      <c r="N46">
        <v>51.882433968864788</v>
      </c>
      <c r="O46">
        <v>73.284098550664112</v>
      </c>
      <c r="P46">
        <v>27.531416388579903</v>
      </c>
      <c r="Q46">
        <v>6.0021882951653938</v>
      </c>
      <c r="R46">
        <v>11.364726077097506</v>
      </c>
      <c r="S46">
        <v>7.231078794480756</v>
      </c>
      <c r="T46">
        <v>0</v>
      </c>
      <c r="U46">
        <v>61.797423094950297</v>
      </c>
      <c r="V46">
        <v>4</v>
      </c>
      <c r="W46">
        <v>10.995138888888889</v>
      </c>
      <c r="X46">
        <v>20.000369230769234</v>
      </c>
      <c r="Y46">
        <v>0</v>
      </c>
      <c r="Z46">
        <v>8.6349293999999972</v>
      </c>
      <c r="AA46">
        <v>18.738439250802877</v>
      </c>
      <c r="AB46">
        <v>17.351255999999996</v>
      </c>
      <c r="AC46">
        <v>12.919829999999997</v>
      </c>
      <c r="AD46">
        <v>16.071540000000006</v>
      </c>
      <c r="AE46">
        <v>21.712782000000001</v>
      </c>
      <c r="AF46">
        <v>5.468</v>
      </c>
      <c r="AG46">
        <v>26.80022112</v>
      </c>
      <c r="AH46">
        <v>67.171079999999989</v>
      </c>
      <c r="AI46">
        <v>8.3864999999999963</v>
      </c>
      <c r="AJ46">
        <v>0</v>
      </c>
      <c r="AK46">
        <v>22.574700000000004</v>
      </c>
      <c r="AL46">
        <v>61.549899999999994</v>
      </c>
      <c r="AM46">
        <v>0</v>
      </c>
      <c r="AN46">
        <v>0</v>
      </c>
      <c r="AO46">
        <v>12.5251056</v>
      </c>
      <c r="AP46">
        <v>4.8949161374161205</v>
      </c>
      <c r="AQ46">
        <v>0</v>
      </c>
      <c r="AR46">
        <v>22.790299999999991</v>
      </c>
      <c r="AS46">
        <v>14.009049424323521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805.45358152960557</v>
      </c>
      <c r="DN46">
        <v>26.627300795677613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144.62623025773476</v>
      </c>
      <c r="L47">
        <v>7.9958760398258706</v>
      </c>
      <c r="M47">
        <v>63.767796990792725</v>
      </c>
      <c r="N47">
        <v>51.882433968864788</v>
      </c>
      <c r="O47">
        <v>73.284098550664112</v>
      </c>
      <c r="P47">
        <v>27.531416388579903</v>
      </c>
      <c r="Q47">
        <v>6.0021882951653938</v>
      </c>
      <c r="R47">
        <v>11.364726077097506</v>
      </c>
      <c r="S47">
        <v>7.231078794480756</v>
      </c>
      <c r="T47">
        <v>0</v>
      </c>
      <c r="U47">
        <v>61.797423094950297</v>
      </c>
      <c r="V47">
        <v>4</v>
      </c>
      <c r="W47">
        <v>10.995138888888889</v>
      </c>
      <c r="X47">
        <v>20.000369230769234</v>
      </c>
      <c r="Y47">
        <v>0</v>
      </c>
      <c r="Z47">
        <v>8.6349293999999972</v>
      </c>
      <c r="AA47">
        <v>18.738439250802877</v>
      </c>
      <c r="AB47">
        <v>17.351255999999996</v>
      </c>
      <c r="AC47">
        <v>12.919829999999997</v>
      </c>
      <c r="AD47">
        <v>16.071540000000006</v>
      </c>
      <c r="AE47">
        <v>21.712782000000001</v>
      </c>
      <c r="AF47">
        <v>5.468</v>
      </c>
      <c r="AG47">
        <v>26.80022112</v>
      </c>
      <c r="AH47">
        <v>67.171079999999989</v>
      </c>
      <c r="AI47">
        <v>8.3864999999999963</v>
      </c>
      <c r="AJ47">
        <v>0</v>
      </c>
      <c r="AK47">
        <v>22.574700000000004</v>
      </c>
      <c r="AL47">
        <v>61.549899999999994</v>
      </c>
      <c r="AM47">
        <v>0</v>
      </c>
      <c r="AN47">
        <v>0</v>
      </c>
      <c r="AO47">
        <v>12.5251056</v>
      </c>
      <c r="AP47">
        <v>4.8949161374161205</v>
      </c>
      <c r="AQ47">
        <v>0</v>
      </c>
      <c r="AR47">
        <v>22.790299999999991</v>
      </c>
      <c r="AS47">
        <v>14.009049424323521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805.45013915444224</v>
      </c>
      <c r="DN47">
        <v>26.627186355914361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144.62978707266132</v>
      </c>
      <c r="L48">
        <v>7.9958760398258706</v>
      </c>
      <c r="M48">
        <v>63.767796990792725</v>
      </c>
      <c r="N48">
        <v>51.882433968864788</v>
      </c>
      <c r="O48">
        <v>73.284098550664112</v>
      </c>
      <c r="P48">
        <v>27.531416388579903</v>
      </c>
      <c r="Q48">
        <v>6.0021882951653938</v>
      </c>
      <c r="R48">
        <v>11.364726077097506</v>
      </c>
      <c r="S48">
        <v>7.231078794480756</v>
      </c>
      <c r="T48">
        <v>0</v>
      </c>
      <c r="U48">
        <v>61.797423094950297</v>
      </c>
      <c r="V48">
        <v>4</v>
      </c>
      <c r="W48">
        <v>10.995138888888889</v>
      </c>
      <c r="X48">
        <v>20.000435182679297</v>
      </c>
      <c r="Y48">
        <v>0</v>
      </c>
      <c r="Z48">
        <v>8.6349293999999972</v>
      </c>
      <c r="AA48">
        <v>18.738439250802877</v>
      </c>
      <c r="AB48">
        <v>17.351255999999996</v>
      </c>
      <c r="AC48">
        <v>12.919829999999997</v>
      </c>
      <c r="AD48">
        <v>16.071540000000006</v>
      </c>
      <c r="AE48">
        <v>21.712782000000001</v>
      </c>
      <c r="AF48">
        <v>5.468</v>
      </c>
      <c r="AG48">
        <v>26.80022112</v>
      </c>
      <c r="AH48">
        <v>67.171079999999989</v>
      </c>
      <c r="AI48">
        <v>8.3864999999999963</v>
      </c>
      <c r="AJ48">
        <v>0</v>
      </c>
      <c r="AK48">
        <v>22.574700000000004</v>
      </c>
      <c r="AL48">
        <v>61.549899999999994</v>
      </c>
      <c r="AM48">
        <v>0</v>
      </c>
      <c r="AN48">
        <v>0</v>
      </c>
      <c r="AO48">
        <v>12.5251056</v>
      </c>
      <c r="AP48">
        <v>4.8949161374161205</v>
      </c>
      <c r="AQ48">
        <v>0</v>
      </c>
      <c r="AR48">
        <v>20.850699999999996</v>
      </c>
      <c r="AS48">
        <v>14.009049424323521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803.57611261868624</v>
      </c>
      <c r="DN48">
        <v>26.565235658506804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144.62623025773476</v>
      </c>
      <c r="L49">
        <v>7.9958760398258706</v>
      </c>
      <c r="M49">
        <v>30.001267281760111</v>
      </c>
      <c r="N49">
        <v>30.002378617432374</v>
      </c>
      <c r="O49">
        <v>40.000428666133267</v>
      </c>
      <c r="P49">
        <v>15.000643709256847</v>
      </c>
      <c r="Q49">
        <v>6.0021882951653938</v>
      </c>
      <c r="R49">
        <v>11.364726077097506</v>
      </c>
      <c r="S49">
        <v>7.231078794480756</v>
      </c>
      <c r="T49">
        <v>0</v>
      </c>
      <c r="U49">
        <v>61.797423094950297</v>
      </c>
      <c r="V49">
        <v>4</v>
      </c>
      <c r="W49">
        <v>10.995138888888889</v>
      </c>
      <c r="X49">
        <v>20.000435182679297</v>
      </c>
      <c r="Y49">
        <v>0</v>
      </c>
      <c r="Z49">
        <v>8.6349293999999972</v>
      </c>
      <c r="AA49">
        <v>18.738439250802877</v>
      </c>
      <c r="AB49">
        <v>17.351255999999996</v>
      </c>
      <c r="AC49">
        <v>12.919829999999997</v>
      </c>
      <c r="AD49">
        <v>16.071540000000006</v>
      </c>
      <c r="AE49">
        <v>21.712782000000001</v>
      </c>
      <c r="AF49">
        <v>5.468</v>
      </c>
      <c r="AG49">
        <v>26.80022112</v>
      </c>
      <c r="AH49">
        <v>67.171079999999989</v>
      </c>
      <c r="AI49">
        <v>8.3864999999999963</v>
      </c>
      <c r="AJ49">
        <v>0</v>
      </c>
      <c r="AK49">
        <v>22.574700000000004</v>
      </c>
      <c r="AL49">
        <v>61.549899999999994</v>
      </c>
      <c r="AM49">
        <v>0</v>
      </c>
      <c r="AN49">
        <v>0</v>
      </c>
      <c r="AO49">
        <v>12.5251056</v>
      </c>
      <c r="AP49">
        <v>4.8949161374161205</v>
      </c>
      <c r="AQ49">
        <v>0</v>
      </c>
      <c r="AR49">
        <v>20.850699999999996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705.35839561124408</v>
      </c>
      <c r="DN49">
        <v>23.318368226703523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144.62978707266132</v>
      </c>
      <c r="L50">
        <v>7.9958760398258706</v>
      </c>
      <c r="M50">
        <v>30.001267281760111</v>
      </c>
      <c r="N50">
        <v>30.002378617432374</v>
      </c>
      <c r="O50">
        <v>40.000428666133267</v>
      </c>
      <c r="P50">
        <v>15.000643709256847</v>
      </c>
      <c r="Q50">
        <v>6.0021882951653938</v>
      </c>
      <c r="R50">
        <v>11.364726077097506</v>
      </c>
      <c r="S50">
        <v>7.231078794480756</v>
      </c>
      <c r="T50">
        <v>0</v>
      </c>
      <c r="U50">
        <v>61.797423094950297</v>
      </c>
      <c r="V50">
        <v>4</v>
      </c>
      <c r="W50">
        <v>10.995138888888889</v>
      </c>
      <c r="X50">
        <v>20.000435182679297</v>
      </c>
      <c r="Y50">
        <v>0</v>
      </c>
      <c r="Z50">
        <v>8.6349293999999972</v>
      </c>
      <c r="AA50">
        <v>18.738439250802877</v>
      </c>
      <c r="AB50">
        <v>17.351255999999996</v>
      </c>
      <c r="AC50">
        <v>12.919829999999997</v>
      </c>
      <c r="AD50">
        <v>16.071540000000006</v>
      </c>
      <c r="AE50">
        <v>21.712782000000001</v>
      </c>
      <c r="AF50">
        <v>5.468</v>
      </c>
      <c r="AG50">
        <v>26.80022112</v>
      </c>
      <c r="AH50">
        <v>67.171079999999989</v>
      </c>
      <c r="AI50">
        <v>8.3864999999999963</v>
      </c>
      <c r="AJ50">
        <v>0</v>
      </c>
      <c r="AK50">
        <v>22.574700000000004</v>
      </c>
      <c r="AL50">
        <v>61.549899999999994</v>
      </c>
      <c r="AM50">
        <v>0</v>
      </c>
      <c r="AN50">
        <v>0</v>
      </c>
      <c r="AO50">
        <v>12.5251056</v>
      </c>
      <c r="AP50">
        <v>4.8949161374161205</v>
      </c>
      <c r="AQ50">
        <v>0</v>
      </c>
      <c r="AR50">
        <v>20.850699999999996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705.36183798640741</v>
      </c>
      <c r="DN50">
        <v>23.318482666466775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144.62623025773476</v>
      </c>
      <c r="L51">
        <v>7.9958760398258706</v>
      </c>
      <c r="M51">
        <v>30.001267281760111</v>
      </c>
      <c r="N51">
        <v>30.002378617432374</v>
      </c>
      <c r="O51">
        <v>40.000428666133267</v>
      </c>
      <c r="P51">
        <v>15.000643709256847</v>
      </c>
      <c r="Q51">
        <v>6.0021882951653938</v>
      </c>
      <c r="R51">
        <v>11.364726077097506</v>
      </c>
      <c r="S51">
        <v>7.231078794480756</v>
      </c>
      <c r="T51">
        <v>0</v>
      </c>
      <c r="U51">
        <v>61.797423094950297</v>
      </c>
      <c r="V51">
        <v>4</v>
      </c>
      <c r="W51">
        <v>10.995138888888889</v>
      </c>
      <c r="X51">
        <v>20.000435182679297</v>
      </c>
      <c r="Y51">
        <v>0</v>
      </c>
      <c r="Z51">
        <v>8.6349293999999972</v>
      </c>
      <c r="AA51">
        <v>18.738439250802877</v>
      </c>
      <c r="AB51">
        <v>17.351255999999996</v>
      </c>
      <c r="AC51">
        <v>12.919829999999997</v>
      </c>
      <c r="AD51">
        <v>16.071540000000006</v>
      </c>
      <c r="AE51">
        <v>21.712782000000001</v>
      </c>
      <c r="AF51">
        <v>5.468</v>
      </c>
      <c r="AG51">
        <v>26.80022112</v>
      </c>
      <c r="AH51">
        <v>67.171079999999989</v>
      </c>
      <c r="AI51">
        <v>8.3864999999999963</v>
      </c>
      <c r="AJ51">
        <v>0</v>
      </c>
      <c r="AK51">
        <v>22.574700000000004</v>
      </c>
      <c r="AL51">
        <v>61.549899999999994</v>
      </c>
      <c r="AM51">
        <v>0</v>
      </c>
      <c r="AN51">
        <v>0</v>
      </c>
      <c r="AO51">
        <v>12.5251056</v>
      </c>
      <c r="AP51">
        <v>4.8949161374161205</v>
      </c>
      <c r="AQ51">
        <v>0</v>
      </c>
      <c r="AR51">
        <v>20.850699999999996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705.35839561124408</v>
      </c>
      <c r="DN51">
        <v>23.318368226703523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144.62978707266132</v>
      </c>
      <c r="L52">
        <v>7.9958760398258706</v>
      </c>
      <c r="M52">
        <v>30.001267281760111</v>
      </c>
      <c r="N52">
        <v>30.002378617432374</v>
      </c>
      <c r="O52">
        <v>40.000428666133267</v>
      </c>
      <c r="P52">
        <v>15.000643709256847</v>
      </c>
      <c r="Q52">
        <v>6.0021882951653938</v>
      </c>
      <c r="R52">
        <v>11.364726077097506</v>
      </c>
      <c r="S52">
        <v>7.231078794480756</v>
      </c>
      <c r="T52">
        <v>0</v>
      </c>
      <c r="U52">
        <v>61.797423094950297</v>
      </c>
      <c r="V52">
        <v>4</v>
      </c>
      <c r="W52">
        <v>10.995138888888889</v>
      </c>
      <c r="X52">
        <v>20.000435182679297</v>
      </c>
      <c r="Y52">
        <v>0</v>
      </c>
      <c r="Z52">
        <v>8.6349293999999972</v>
      </c>
      <c r="AA52">
        <v>18.738439250802877</v>
      </c>
      <c r="AB52">
        <v>17.351255999999996</v>
      </c>
      <c r="AC52">
        <v>12.919829999999997</v>
      </c>
      <c r="AD52">
        <v>16.071540000000006</v>
      </c>
      <c r="AE52">
        <v>21.712782000000001</v>
      </c>
      <c r="AF52">
        <v>5.468</v>
      </c>
      <c r="AG52">
        <v>26.80022112</v>
      </c>
      <c r="AH52">
        <v>67.171079999999989</v>
      </c>
      <c r="AI52">
        <v>8.3864999999999963</v>
      </c>
      <c r="AJ52">
        <v>0</v>
      </c>
      <c r="AK52">
        <v>22.574700000000004</v>
      </c>
      <c r="AL52">
        <v>61.549899999999994</v>
      </c>
      <c r="AM52">
        <v>0</v>
      </c>
      <c r="AN52">
        <v>0</v>
      </c>
      <c r="AO52">
        <v>12.5251056</v>
      </c>
      <c r="AP52">
        <v>4.8949161374161205</v>
      </c>
      <c r="AQ52">
        <v>0</v>
      </c>
      <c r="AR52">
        <v>20.850699999999996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705.36183798640741</v>
      </c>
      <c r="DN52">
        <v>23.318482666466775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144.62623025773476</v>
      </c>
      <c r="L53">
        <v>7.9958760398258706</v>
      </c>
      <c r="M53">
        <v>30.001267281760111</v>
      </c>
      <c r="N53">
        <v>30.002378617432374</v>
      </c>
      <c r="O53">
        <v>40.000428666133267</v>
      </c>
      <c r="P53">
        <v>15.000643709256847</v>
      </c>
      <c r="Q53">
        <v>6.0021882951653938</v>
      </c>
      <c r="R53">
        <v>11.364726077097506</v>
      </c>
      <c r="S53">
        <v>7.231078794480756</v>
      </c>
      <c r="T53">
        <v>0</v>
      </c>
      <c r="U53">
        <v>61.797423094950297</v>
      </c>
      <c r="V53">
        <v>4</v>
      </c>
      <c r="W53">
        <v>10.995138888888889</v>
      </c>
      <c r="X53">
        <v>20.000435182679297</v>
      </c>
      <c r="Y53">
        <v>0</v>
      </c>
      <c r="Z53">
        <v>5.7566195999999996</v>
      </c>
      <c r="AA53">
        <v>18.738439250802877</v>
      </c>
      <c r="AB53">
        <v>17.351255999999996</v>
      </c>
      <c r="AC53">
        <v>12.919829999999997</v>
      </c>
      <c r="AD53">
        <v>16.071540000000006</v>
      </c>
      <c r="AE53">
        <v>21.712782000000001</v>
      </c>
      <c r="AF53">
        <v>5.468</v>
      </c>
      <c r="AG53">
        <v>26.80022112</v>
      </c>
      <c r="AH53">
        <v>67.171079999999989</v>
      </c>
      <c r="AI53">
        <v>8.3864999999999963</v>
      </c>
      <c r="AJ53">
        <v>0</v>
      </c>
      <c r="AK53">
        <v>22.574700000000004</v>
      </c>
      <c r="AL53">
        <v>61.549899999999994</v>
      </c>
      <c r="AM53">
        <v>0</v>
      </c>
      <c r="AN53">
        <v>0</v>
      </c>
      <c r="AO53">
        <v>12.5251056</v>
      </c>
      <c r="AP53">
        <v>4.8949161374161205</v>
      </c>
      <c r="AQ53">
        <v>0</v>
      </c>
      <c r="AR53">
        <v>20.850699999999996</v>
      </c>
      <c r="AS53">
        <v>14.009049424323521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702.57219190051694</v>
      </c>
      <c r="DN53">
        <v>23.226262137430798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144.62978707266132</v>
      </c>
      <c r="L54">
        <v>7.9958760398258706</v>
      </c>
      <c r="M54">
        <v>30.001267281760111</v>
      </c>
      <c r="N54">
        <v>30.002378617432374</v>
      </c>
      <c r="O54">
        <v>40.000428666133267</v>
      </c>
      <c r="P54">
        <v>15.000643709256847</v>
      </c>
      <c r="Q54">
        <v>6.0021882951653938</v>
      </c>
      <c r="R54">
        <v>11.364726077097506</v>
      </c>
      <c r="S54">
        <v>7.231078794480756</v>
      </c>
      <c r="T54">
        <v>0</v>
      </c>
      <c r="U54">
        <v>61.797423094950297</v>
      </c>
      <c r="V54">
        <v>4</v>
      </c>
      <c r="W54">
        <v>10.995138888888889</v>
      </c>
      <c r="X54">
        <v>20.000435182679297</v>
      </c>
      <c r="Y54">
        <v>0</v>
      </c>
      <c r="Z54">
        <v>5.7566195999999996</v>
      </c>
      <c r="AA54">
        <v>18.738439250802877</v>
      </c>
      <c r="AB54">
        <v>17.351255999999996</v>
      </c>
      <c r="AC54">
        <v>12.919829999999997</v>
      </c>
      <c r="AD54">
        <v>16.071540000000006</v>
      </c>
      <c r="AE54">
        <v>21.712782000000001</v>
      </c>
      <c r="AF54">
        <v>5.468</v>
      </c>
      <c r="AG54">
        <v>26.80022112</v>
      </c>
      <c r="AH54">
        <v>67.171079999999989</v>
      </c>
      <c r="AI54">
        <v>8.3864999999999963</v>
      </c>
      <c r="AJ54">
        <v>0</v>
      </c>
      <c r="AK54">
        <v>22.574700000000004</v>
      </c>
      <c r="AL54">
        <v>61.549899999999994</v>
      </c>
      <c r="AM54">
        <v>0</v>
      </c>
      <c r="AN54">
        <v>0</v>
      </c>
      <c r="AO54">
        <v>12.5251056</v>
      </c>
      <c r="AP54">
        <v>4.8949161374161205</v>
      </c>
      <c r="AQ54">
        <v>0</v>
      </c>
      <c r="AR54">
        <v>20.850699999999996</v>
      </c>
      <c r="AS54">
        <v>14.009049424323521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702.57563427568027</v>
      </c>
      <c r="DN54">
        <v>23.226376577194049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144.62623025773476</v>
      </c>
      <c r="L55">
        <v>7.9958760398258706</v>
      </c>
      <c r="M55">
        <v>30.001267281760111</v>
      </c>
      <c r="N55">
        <v>30.002378617432374</v>
      </c>
      <c r="O55">
        <v>40.000428666133267</v>
      </c>
      <c r="P55">
        <v>27.531416388579903</v>
      </c>
      <c r="Q55">
        <v>6.0021882951653938</v>
      </c>
      <c r="R55">
        <v>11.364726077097506</v>
      </c>
      <c r="S55">
        <v>7.231078794480756</v>
      </c>
      <c r="T55">
        <v>0</v>
      </c>
      <c r="U55">
        <v>61.797423094950297</v>
      </c>
      <c r="V55">
        <v>4</v>
      </c>
      <c r="W55">
        <v>10.995138888888889</v>
      </c>
      <c r="X55">
        <v>20.000435182679297</v>
      </c>
      <c r="Y55">
        <v>0</v>
      </c>
      <c r="Z55">
        <v>5.7566195999999996</v>
      </c>
      <c r="AA55">
        <v>18.738439250802877</v>
      </c>
      <c r="AB55">
        <v>17.351255999999996</v>
      </c>
      <c r="AC55">
        <v>12.919829999999997</v>
      </c>
      <c r="AD55">
        <v>16.071540000000006</v>
      </c>
      <c r="AE55">
        <v>21.712782000000001</v>
      </c>
      <c r="AF55">
        <v>5.468</v>
      </c>
      <c r="AG55">
        <v>26.80022112</v>
      </c>
      <c r="AH55">
        <v>67.171079999999989</v>
      </c>
      <c r="AI55">
        <v>8.3864999999999963</v>
      </c>
      <c r="AJ55">
        <v>0</v>
      </c>
      <c r="AK55">
        <v>22.574700000000004</v>
      </c>
      <c r="AL55">
        <v>61.549899999999994</v>
      </c>
      <c r="AM55">
        <v>0</v>
      </c>
      <c r="AN55">
        <v>0</v>
      </c>
      <c r="AO55">
        <v>12.5251056</v>
      </c>
      <c r="AP55">
        <v>4.8949161374161205</v>
      </c>
      <c r="AQ55">
        <v>0</v>
      </c>
      <c r="AR55">
        <v>20.850699999999996</v>
      </c>
      <c r="AS55">
        <v>14.009049424323521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714.7019799014289</v>
      </c>
      <c r="DN55">
        <v>23.627246815841882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144.62978707266132</v>
      </c>
      <c r="L56">
        <v>7.9958760398258706</v>
      </c>
      <c r="M56">
        <v>30.001267281760111</v>
      </c>
      <c r="N56">
        <v>30.002378617432374</v>
      </c>
      <c r="O56">
        <v>40.000428666133267</v>
      </c>
      <c r="P56">
        <v>27.531416388579903</v>
      </c>
      <c r="Q56">
        <v>6.0021882951653938</v>
      </c>
      <c r="R56">
        <v>11.364726077097506</v>
      </c>
      <c r="S56">
        <v>7.231078794480756</v>
      </c>
      <c r="T56">
        <v>0</v>
      </c>
      <c r="U56">
        <v>61.797423094950297</v>
      </c>
      <c r="V56">
        <v>4</v>
      </c>
      <c r="W56">
        <v>10.995138888888889</v>
      </c>
      <c r="X56">
        <v>20.000435182679297</v>
      </c>
      <c r="Y56">
        <v>0</v>
      </c>
      <c r="Z56">
        <v>5.7566195999999996</v>
      </c>
      <c r="AA56">
        <v>18.738439250802877</v>
      </c>
      <c r="AB56">
        <v>17.351255999999996</v>
      </c>
      <c r="AC56">
        <v>12.919829999999997</v>
      </c>
      <c r="AD56">
        <v>16.071540000000006</v>
      </c>
      <c r="AE56">
        <v>21.712782000000001</v>
      </c>
      <c r="AF56">
        <v>5.468</v>
      </c>
      <c r="AG56">
        <v>26.80022112</v>
      </c>
      <c r="AH56">
        <v>67.171079999999989</v>
      </c>
      <c r="AI56">
        <v>8.3864999999999963</v>
      </c>
      <c r="AJ56">
        <v>0</v>
      </c>
      <c r="AK56">
        <v>22.574700000000004</v>
      </c>
      <c r="AL56">
        <v>61.549899999999994</v>
      </c>
      <c r="AM56">
        <v>0</v>
      </c>
      <c r="AN56">
        <v>0</v>
      </c>
      <c r="AO56">
        <v>12.5251056</v>
      </c>
      <c r="AP56">
        <v>4.8949161374161205</v>
      </c>
      <c r="AQ56">
        <v>0</v>
      </c>
      <c r="AR56">
        <v>20.850699999999996</v>
      </c>
      <c r="AS56">
        <v>14.009049424323521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714.70542227659223</v>
      </c>
      <c r="DN56">
        <v>23.627361255605134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144.62623025773476</v>
      </c>
      <c r="L57">
        <v>8.0473715440445854</v>
      </c>
      <c r="M57">
        <v>30.001267281760111</v>
      </c>
      <c r="N57">
        <v>30.002378617432374</v>
      </c>
      <c r="O57">
        <v>40.000428666133267</v>
      </c>
      <c r="P57">
        <v>27.531416388579903</v>
      </c>
      <c r="Q57">
        <v>6.0021882951653938</v>
      </c>
      <c r="R57">
        <v>11.364088705357142</v>
      </c>
      <c r="S57">
        <v>7.231078794480756</v>
      </c>
      <c r="T57">
        <v>0</v>
      </c>
      <c r="U57">
        <v>61.797423094950297</v>
      </c>
      <c r="V57">
        <v>3.2537600735294117</v>
      </c>
      <c r="W57">
        <v>10.995138888888889</v>
      </c>
      <c r="X57">
        <v>19.999962266034441</v>
      </c>
      <c r="Y57">
        <v>0</v>
      </c>
      <c r="Z57">
        <v>5.7566195999999996</v>
      </c>
      <c r="AA57">
        <v>18.738439250802877</v>
      </c>
      <c r="AB57">
        <v>17.351255999999996</v>
      </c>
      <c r="AC57">
        <v>12.919829999999997</v>
      </c>
      <c r="AD57">
        <v>16.071540000000006</v>
      </c>
      <c r="AE57">
        <v>21.712782000000001</v>
      </c>
      <c r="AF57">
        <v>5.468</v>
      </c>
      <c r="AG57">
        <v>26.80022112</v>
      </c>
      <c r="AH57">
        <v>67.171079999999989</v>
      </c>
      <c r="AI57">
        <v>8.3864999999999963</v>
      </c>
      <c r="AJ57">
        <v>0</v>
      </c>
      <c r="AK57">
        <v>22.574700000000004</v>
      </c>
      <c r="AL57">
        <v>61.549899999999994</v>
      </c>
      <c r="AM57">
        <v>0</v>
      </c>
      <c r="AN57">
        <v>0</v>
      </c>
      <c r="AO57">
        <v>12.5251056</v>
      </c>
      <c r="AP57">
        <v>4.8949161374161205</v>
      </c>
      <c r="AQ57">
        <v>0</v>
      </c>
      <c r="AR57">
        <v>20.850699999999996</v>
      </c>
      <c r="AS57">
        <v>14.009049424323521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714.02839303532858</v>
      </c>
      <c r="DN57">
        <v>23.604978971305098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144.62978707266132</v>
      </c>
      <c r="L58">
        <v>8.0473715440445854</v>
      </c>
      <c r="M58">
        <v>30.001267281760111</v>
      </c>
      <c r="N58">
        <v>30.002378617432374</v>
      </c>
      <c r="O58">
        <v>40.000428666133267</v>
      </c>
      <c r="P58">
        <v>27.531416388579903</v>
      </c>
      <c r="Q58">
        <v>6.0021882951653938</v>
      </c>
      <c r="R58">
        <v>11.362139775280898</v>
      </c>
      <c r="S58">
        <v>7.231078794480756</v>
      </c>
      <c r="T58">
        <v>0</v>
      </c>
      <c r="U58">
        <v>61.797423094950297</v>
      </c>
      <c r="V58">
        <v>3.9973280159521432</v>
      </c>
      <c r="W58">
        <v>10.995138888888889</v>
      </c>
      <c r="X58">
        <v>19.999962266034441</v>
      </c>
      <c r="Y58">
        <v>0</v>
      </c>
      <c r="Z58">
        <v>5.7566195999999996</v>
      </c>
      <c r="AA58">
        <v>18.738439250802877</v>
      </c>
      <c r="AB58">
        <v>17.351255999999996</v>
      </c>
      <c r="AC58">
        <v>12.919829999999997</v>
      </c>
      <c r="AD58">
        <v>16.071540000000006</v>
      </c>
      <c r="AE58">
        <v>21.712782000000001</v>
      </c>
      <c r="AF58">
        <v>5.468</v>
      </c>
      <c r="AG58">
        <v>26.80022112</v>
      </c>
      <c r="AH58">
        <v>67.171079999999989</v>
      </c>
      <c r="AI58">
        <v>8.3864999999999963</v>
      </c>
      <c r="AJ58">
        <v>0</v>
      </c>
      <c r="AK58">
        <v>22.574700000000004</v>
      </c>
      <c r="AL58">
        <v>61.549899999999994</v>
      </c>
      <c r="AM58">
        <v>0</v>
      </c>
      <c r="AN58">
        <v>0</v>
      </c>
      <c r="AO58">
        <v>12.5251056</v>
      </c>
      <c r="AP58">
        <v>4.8949161374161205</v>
      </c>
      <c r="AQ58">
        <v>0</v>
      </c>
      <c r="AR58">
        <v>20.850699999999996</v>
      </c>
      <c r="AS58">
        <v>14.009049424323521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714.74972252033467</v>
      </c>
      <c r="DN58">
        <v>23.628825313572111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144.62623025773476</v>
      </c>
      <c r="L59">
        <v>7.9958702360746807</v>
      </c>
      <c r="M59">
        <v>30.001267281760111</v>
      </c>
      <c r="N59">
        <v>49.930705499182118</v>
      </c>
      <c r="O59">
        <v>68.771015887029293</v>
      </c>
      <c r="P59">
        <v>27.531416388579903</v>
      </c>
      <c r="Q59">
        <v>6.0021882951653938</v>
      </c>
      <c r="R59">
        <v>11.000941773504273</v>
      </c>
      <c r="S59">
        <v>7.231078794480756</v>
      </c>
      <c r="T59">
        <v>0</v>
      </c>
      <c r="U59">
        <v>61.797423094950297</v>
      </c>
      <c r="V59">
        <v>3.9973280159521432</v>
      </c>
      <c r="W59">
        <v>11.003231707317076</v>
      </c>
      <c r="X59">
        <v>20.000548999094658</v>
      </c>
      <c r="Y59">
        <v>0</v>
      </c>
      <c r="Z59">
        <v>5.7566195999999996</v>
      </c>
      <c r="AA59">
        <v>18.738439250802877</v>
      </c>
      <c r="AB59">
        <v>17.351255999999996</v>
      </c>
      <c r="AC59">
        <v>12.919829999999997</v>
      </c>
      <c r="AD59">
        <v>16.071540000000006</v>
      </c>
      <c r="AE59">
        <v>21.712782000000001</v>
      </c>
      <c r="AF59">
        <v>4.101</v>
      </c>
      <c r="AG59">
        <v>26.80022112</v>
      </c>
      <c r="AH59">
        <v>67.171079999999989</v>
      </c>
      <c r="AI59">
        <v>8.3864999999999963</v>
      </c>
      <c r="AJ59">
        <v>0</v>
      </c>
      <c r="AK59">
        <v>22.574700000000004</v>
      </c>
      <c r="AL59">
        <v>61.549899999999994</v>
      </c>
      <c r="AM59">
        <v>0</v>
      </c>
      <c r="AN59">
        <v>0</v>
      </c>
      <c r="AO59">
        <v>11.621231999999999</v>
      </c>
      <c r="AP59">
        <v>4.8949161374161205</v>
      </c>
      <c r="AQ59">
        <v>0</v>
      </c>
      <c r="AR59">
        <v>20.850699999999996</v>
      </c>
      <c r="AS59">
        <v>14.009049424323521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759.29753158516223</v>
      </c>
      <c r="DN59">
        <v>25.101480178205367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144.62978707266132</v>
      </c>
      <c r="L60">
        <v>7.9958655997830066</v>
      </c>
      <c r="M60">
        <v>30.001267281760111</v>
      </c>
      <c r="N60">
        <v>51.882433968864788</v>
      </c>
      <c r="O60">
        <v>73.284098550664112</v>
      </c>
      <c r="P60">
        <v>27.531416388579903</v>
      </c>
      <c r="Q60">
        <v>6.0021882951653938</v>
      </c>
      <c r="R60">
        <v>11.002952901146132</v>
      </c>
      <c r="S60">
        <v>7.231078794480756</v>
      </c>
      <c r="T60">
        <v>0</v>
      </c>
      <c r="U60">
        <v>61.797423094950297</v>
      </c>
      <c r="V60">
        <v>3.9973280159521432</v>
      </c>
      <c r="W60">
        <v>11.002291454730418</v>
      </c>
      <c r="X60">
        <v>20.000548999094658</v>
      </c>
      <c r="Y60">
        <v>0</v>
      </c>
      <c r="Z60">
        <v>5.7566195999999996</v>
      </c>
      <c r="AA60">
        <v>18.738439250802877</v>
      </c>
      <c r="AB60">
        <v>17.351255999999996</v>
      </c>
      <c r="AC60">
        <v>12.919829999999997</v>
      </c>
      <c r="AD60">
        <v>16.071540000000006</v>
      </c>
      <c r="AE60">
        <v>21.712782000000001</v>
      </c>
      <c r="AF60">
        <v>4.101</v>
      </c>
      <c r="AG60">
        <v>26.80022112</v>
      </c>
      <c r="AH60">
        <v>67.171079999999989</v>
      </c>
      <c r="AI60">
        <v>8.3864999999999963</v>
      </c>
      <c r="AJ60">
        <v>0</v>
      </c>
      <c r="AK60">
        <v>22.574700000000004</v>
      </c>
      <c r="AL60">
        <v>61.549899999999994</v>
      </c>
      <c r="AM60">
        <v>0</v>
      </c>
      <c r="AN60">
        <v>0</v>
      </c>
      <c r="AO60">
        <v>11.621231999999999</v>
      </c>
      <c r="AP60">
        <v>4.8949161374161205</v>
      </c>
      <c r="AQ60">
        <v>0</v>
      </c>
      <c r="AR60">
        <v>20.850699999999996</v>
      </c>
      <c r="AS60">
        <v>14.009049424323521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765.55994352324592</v>
      </c>
      <c r="DN60">
        <v>25.30850242712923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144.62623025773476</v>
      </c>
      <c r="L61">
        <v>7.9958301898460205</v>
      </c>
      <c r="M61">
        <v>63.767796990792725</v>
      </c>
      <c r="N61">
        <v>51.882433968864788</v>
      </c>
      <c r="O61">
        <v>73.284098550664112</v>
      </c>
      <c r="P61">
        <v>27.531416388579903</v>
      </c>
      <c r="Q61">
        <v>6.0021882951653938</v>
      </c>
      <c r="R61">
        <v>11.002952901146132</v>
      </c>
      <c r="S61">
        <v>7.231078794480756</v>
      </c>
      <c r="T61">
        <v>0</v>
      </c>
      <c r="U61">
        <v>61.797423094950297</v>
      </c>
      <c r="V61">
        <v>3.9973280159521432</v>
      </c>
      <c r="W61">
        <v>11.002291454730418</v>
      </c>
      <c r="X61">
        <v>20.000974032813449</v>
      </c>
      <c r="Y61">
        <v>0</v>
      </c>
      <c r="Z61">
        <v>5.7566195999999996</v>
      </c>
      <c r="AA61">
        <v>18.738439250802877</v>
      </c>
      <c r="AB61">
        <v>17.351255999999996</v>
      </c>
      <c r="AC61">
        <v>12.919829999999997</v>
      </c>
      <c r="AD61">
        <v>16.071540000000006</v>
      </c>
      <c r="AE61">
        <v>21.712782000000001</v>
      </c>
      <c r="AF61">
        <v>4.101</v>
      </c>
      <c r="AG61">
        <v>26.80022112</v>
      </c>
      <c r="AH61">
        <v>67.171079999999989</v>
      </c>
      <c r="AI61">
        <v>8.3864999999999963</v>
      </c>
      <c r="AJ61">
        <v>0</v>
      </c>
      <c r="AK61">
        <v>22.574700000000004</v>
      </c>
      <c r="AL61">
        <v>61.549899999999994</v>
      </c>
      <c r="AM61">
        <v>0</v>
      </c>
      <c r="AN61">
        <v>0</v>
      </c>
      <c r="AO61">
        <v>11.621231999999999</v>
      </c>
      <c r="AP61">
        <v>4.8949161374161205</v>
      </c>
      <c r="AQ61">
        <v>0</v>
      </c>
      <c r="AR61">
        <v>20.850699999999996</v>
      </c>
      <c r="AS61">
        <v>14.009049424323521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798.24287895945974</v>
      </c>
      <c r="DN61">
        <v>26.388929508803567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144.62978707266132</v>
      </c>
      <c r="L62">
        <v>7.9958715246175984</v>
      </c>
      <c r="M62">
        <v>63.767796990792725</v>
      </c>
      <c r="N62">
        <v>51.882433968864788</v>
      </c>
      <c r="O62">
        <v>73.284098550664112</v>
      </c>
      <c r="P62">
        <v>27.531416388579903</v>
      </c>
      <c r="Q62">
        <v>6.0021882951653938</v>
      </c>
      <c r="R62">
        <v>11.002952901146132</v>
      </c>
      <c r="S62">
        <v>7.231078794480756</v>
      </c>
      <c r="T62">
        <v>0</v>
      </c>
      <c r="U62">
        <v>61.797423094950297</v>
      </c>
      <c r="V62">
        <v>3.9973280159521432</v>
      </c>
      <c r="W62">
        <v>11.002291454730418</v>
      </c>
      <c r="X62">
        <v>20.000974032813449</v>
      </c>
      <c r="Y62">
        <v>0</v>
      </c>
      <c r="Z62">
        <v>5.7566195999999996</v>
      </c>
      <c r="AA62">
        <v>18.738439250802877</v>
      </c>
      <c r="AB62">
        <v>17.351255999999996</v>
      </c>
      <c r="AC62">
        <v>12.919829999999997</v>
      </c>
      <c r="AD62">
        <v>16.071540000000006</v>
      </c>
      <c r="AE62">
        <v>21.712782000000001</v>
      </c>
      <c r="AF62">
        <v>4.101</v>
      </c>
      <c r="AG62">
        <v>26.80022112</v>
      </c>
      <c r="AH62">
        <v>67.171079999999989</v>
      </c>
      <c r="AI62">
        <v>8.3864999999999963</v>
      </c>
      <c r="AJ62">
        <v>0</v>
      </c>
      <c r="AK62">
        <v>22.574700000000004</v>
      </c>
      <c r="AL62">
        <v>61.549899999999994</v>
      </c>
      <c r="AM62">
        <v>0</v>
      </c>
      <c r="AN62">
        <v>0</v>
      </c>
      <c r="AO62">
        <v>11.621231999999999</v>
      </c>
      <c r="AP62">
        <v>4.8949161374161205</v>
      </c>
      <c r="AQ62">
        <v>0</v>
      </c>
      <c r="AR62">
        <v>20.850699999999996</v>
      </c>
      <c r="AS62">
        <v>14.009049424323521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798.24636134668185</v>
      </c>
      <c r="DN62">
        <v>26.38904527127951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144.62623025773476</v>
      </c>
      <c r="L63">
        <v>7.995812647671996</v>
      </c>
      <c r="M63">
        <v>63.767796990792725</v>
      </c>
      <c r="N63">
        <v>51.882433968864788</v>
      </c>
      <c r="O63">
        <v>73.284098550664112</v>
      </c>
      <c r="P63">
        <v>27.531416388579903</v>
      </c>
      <c r="Q63">
        <v>6.0021882951653938</v>
      </c>
      <c r="R63">
        <v>11.003496846846843</v>
      </c>
      <c r="S63">
        <v>7.231078794480756</v>
      </c>
      <c r="T63">
        <v>0</v>
      </c>
      <c r="U63">
        <v>61.797423094950297</v>
      </c>
      <c r="V63">
        <v>9.1027563000000011</v>
      </c>
      <c r="W63">
        <v>11.002649999999999</v>
      </c>
      <c r="X63">
        <v>64.794438620689661</v>
      </c>
      <c r="Y63">
        <v>0</v>
      </c>
      <c r="Z63">
        <v>5.7566195999999996</v>
      </c>
      <c r="AA63">
        <v>18.738439250802877</v>
      </c>
      <c r="AB63">
        <v>17.351255999999996</v>
      </c>
      <c r="AC63">
        <v>12.919829999999997</v>
      </c>
      <c r="AD63">
        <v>16.071540000000006</v>
      </c>
      <c r="AE63">
        <v>21.712782000000001</v>
      </c>
      <c r="AF63">
        <v>4.101</v>
      </c>
      <c r="AG63">
        <v>26.80022112</v>
      </c>
      <c r="AH63">
        <v>67.171079999999989</v>
      </c>
      <c r="AI63">
        <v>8.3864999999999963</v>
      </c>
      <c r="AJ63">
        <v>0</v>
      </c>
      <c r="AK63">
        <v>22.574700000000004</v>
      </c>
      <c r="AL63">
        <v>61.549899999999994</v>
      </c>
      <c r="AM63">
        <v>0</v>
      </c>
      <c r="AN63">
        <v>0</v>
      </c>
      <c r="AO63">
        <v>11.621231999999999</v>
      </c>
      <c r="AP63">
        <v>4.8949161374161205</v>
      </c>
      <c r="AQ63">
        <v>0</v>
      </c>
      <c r="AR63">
        <v>20.850699999999996</v>
      </c>
      <c r="AS63">
        <v>14.009049424323521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846.54586387517793</v>
      </c>
      <c r="DN63">
        <v>27.985722413805707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144.62978707266132</v>
      </c>
      <c r="L64">
        <v>7.9958887070376443</v>
      </c>
      <c r="M64">
        <v>63.767796990792725</v>
      </c>
      <c r="N64">
        <v>51.882433968864788</v>
      </c>
      <c r="O64">
        <v>73.284098550664112</v>
      </c>
      <c r="P64">
        <v>27.531416388579903</v>
      </c>
      <c r="Q64">
        <v>6.0021882951653938</v>
      </c>
      <c r="R64">
        <v>11.003496846846843</v>
      </c>
      <c r="S64">
        <v>7.231078794480756</v>
      </c>
      <c r="T64">
        <v>0</v>
      </c>
      <c r="U64">
        <v>61.797423094950297</v>
      </c>
      <c r="V64">
        <v>9.1027563000000011</v>
      </c>
      <c r="W64">
        <v>11.002649999999999</v>
      </c>
      <c r="X64">
        <v>64.794438620689661</v>
      </c>
      <c r="Y64">
        <v>0</v>
      </c>
      <c r="Z64">
        <v>5.7566195999999996</v>
      </c>
      <c r="AA64">
        <v>18.738439250802877</v>
      </c>
      <c r="AB64">
        <v>17.351255999999996</v>
      </c>
      <c r="AC64">
        <v>12.919829999999997</v>
      </c>
      <c r="AD64">
        <v>16.071540000000006</v>
      </c>
      <c r="AE64">
        <v>21.712782000000001</v>
      </c>
      <c r="AF64">
        <v>4.101</v>
      </c>
      <c r="AG64">
        <v>26.80022112</v>
      </c>
      <c r="AH64">
        <v>67.171079999999989</v>
      </c>
      <c r="AI64">
        <v>8.3864999999999963</v>
      </c>
      <c r="AJ64">
        <v>0</v>
      </c>
      <c r="AK64">
        <v>22.574700000000004</v>
      </c>
      <c r="AL64">
        <v>61.549899999999994</v>
      </c>
      <c r="AM64">
        <v>0</v>
      </c>
      <c r="AN64">
        <v>0</v>
      </c>
      <c r="AO64">
        <v>11.621231999999999</v>
      </c>
      <c r="AP64">
        <v>4.8949161374161205</v>
      </c>
      <c r="AQ64">
        <v>0</v>
      </c>
      <c r="AR64">
        <v>20.850699999999996</v>
      </c>
      <c r="AS64">
        <v>14.009049424323521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846.54937987580706</v>
      </c>
      <c r="DN64">
        <v>27.985839287468661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144.62623025773476</v>
      </c>
      <c r="L65">
        <v>7.7375783330195542</v>
      </c>
      <c r="M65">
        <v>63.767796990792725</v>
      </c>
      <c r="N65">
        <v>51.882433968864788</v>
      </c>
      <c r="O65">
        <v>73.284098550664112</v>
      </c>
      <c r="P65">
        <v>27.531416388579903</v>
      </c>
      <c r="Q65">
        <v>5.813268229166666</v>
      </c>
      <c r="R65">
        <v>10.649382559902945</v>
      </c>
      <c r="S65">
        <v>7.231078794480756</v>
      </c>
      <c r="T65">
        <v>0</v>
      </c>
      <c r="U65">
        <v>61.797423094950297</v>
      </c>
      <c r="V65">
        <v>9.1027563000000011</v>
      </c>
      <c r="W65">
        <v>10.651760665529011</v>
      </c>
      <c r="X65">
        <v>64.794438620689661</v>
      </c>
      <c r="Y65">
        <v>0</v>
      </c>
      <c r="Z65">
        <v>2.8783097999999998</v>
      </c>
      <c r="AA65">
        <v>18.738439250802877</v>
      </c>
      <c r="AB65">
        <v>17.351255999999996</v>
      </c>
      <c r="AC65">
        <v>12.919829999999997</v>
      </c>
      <c r="AD65">
        <v>16.071540000000006</v>
      </c>
      <c r="AE65">
        <v>21.712782000000001</v>
      </c>
      <c r="AF65">
        <v>4.101</v>
      </c>
      <c r="AG65">
        <v>26.80022112</v>
      </c>
      <c r="AH65">
        <v>67.171079999999989</v>
      </c>
      <c r="AI65">
        <v>8.3864999999999963</v>
      </c>
      <c r="AJ65">
        <v>0</v>
      </c>
      <c r="AK65">
        <v>22.574700000000004</v>
      </c>
      <c r="AL65">
        <v>61.549899999999994</v>
      </c>
      <c r="AM65">
        <v>0</v>
      </c>
      <c r="AN65">
        <v>0</v>
      </c>
      <c r="AO65">
        <v>11.621231999999999</v>
      </c>
      <c r="AP65">
        <v>4.8949161374161205</v>
      </c>
      <c r="AQ65">
        <v>0</v>
      </c>
      <c r="AR65">
        <v>20.850699999999996</v>
      </c>
      <c r="AS65">
        <v>14.009049424323521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842.64437078211336</v>
      </c>
      <c r="DN65">
        <v>27.856747704804167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144.62978707266132</v>
      </c>
      <c r="L66">
        <v>7.7375704113083232</v>
      </c>
      <c r="M66">
        <v>63.767796990792725</v>
      </c>
      <c r="N66">
        <v>51.882433968864788</v>
      </c>
      <c r="O66">
        <v>73.284098550664112</v>
      </c>
      <c r="P66">
        <v>27.531416388579903</v>
      </c>
      <c r="Q66">
        <v>5.813268229166666</v>
      </c>
      <c r="R66">
        <v>10.649382559902945</v>
      </c>
      <c r="S66">
        <v>7.231078794480756</v>
      </c>
      <c r="T66">
        <v>0</v>
      </c>
      <c r="U66">
        <v>61.797423094950297</v>
      </c>
      <c r="V66">
        <v>9.1027563000000011</v>
      </c>
      <c r="W66">
        <v>10.651760665529011</v>
      </c>
      <c r="X66">
        <v>64.794438620689661</v>
      </c>
      <c r="Y66">
        <v>0</v>
      </c>
      <c r="Z66">
        <v>2.8783097999999998</v>
      </c>
      <c r="AA66">
        <v>18.738439250802877</v>
      </c>
      <c r="AB66">
        <v>17.351255999999996</v>
      </c>
      <c r="AC66">
        <v>12.919829999999997</v>
      </c>
      <c r="AD66">
        <v>16.071540000000006</v>
      </c>
      <c r="AE66">
        <v>21.712782000000001</v>
      </c>
      <c r="AF66">
        <v>4.101</v>
      </c>
      <c r="AG66">
        <v>26.80022112</v>
      </c>
      <c r="AH66">
        <v>67.171079999999989</v>
      </c>
      <c r="AI66">
        <v>8.3864999999999963</v>
      </c>
      <c r="AJ66">
        <v>0</v>
      </c>
      <c r="AK66">
        <v>22.574700000000004</v>
      </c>
      <c r="AL66">
        <v>61.549899999999994</v>
      </c>
      <c r="AM66">
        <v>0</v>
      </c>
      <c r="AN66">
        <v>0</v>
      </c>
      <c r="AO66">
        <v>11.621231999999999</v>
      </c>
      <c r="AP66">
        <v>4.8949161374161205</v>
      </c>
      <c r="AQ66">
        <v>0</v>
      </c>
      <c r="AR66">
        <v>20.850699999999996</v>
      </c>
      <c r="AS66">
        <v>14.009049424323521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842.64780548906026</v>
      </c>
      <c r="DN66">
        <v>27.856861891072665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144.62623025773476</v>
      </c>
      <c r="L67">
        <v>9.5560471789142252</v>
      </c>
      <c r="M67">
        <v>63.767796990792725</v>
      </c>
      <c r="N67">
        <v>51.882433968864788</v>
      </c>
      <c r="O67">
        <v>73.284098550664112</v>
      </c>
      <c r="P67">
        <v>27.531416388579903</v>
      </c>
      <c r="Q67">
        <v>9.1020441988950278</v>
      </c>
      <c r="R67">
        <v>17.263135341571278</v>
      </c>
      <c r="S67">
        <v>11.437424583036352</v>
      </c>
      <c r="T67">
        <v>0</v>
      </c>
      <c r="U67">
        <v>61.797423094950297</v>
      </c>
      <c r="V67">
        <v>9.1027563000000011</v>
      </c>
      <c r="W67">
        <v>19.000519079555968</v>
      </c>
      <c r="X67">
        <v>64.794438620689661</v>
      </c>
      <c r="Y67">
        <v>0</v>
      </c>
      <c r="Z67">
        <v>2.8783097999999998</v>
      </c>
      <c r="AA67">
        <v>18.738439250802877</v>
      </c>
      <c r="AB67">
        <v>17.351255999999996</v>
      </c>
      <c r="AC67">
        <v>12.919829999999997</v>
      </c>
      <c r="AD67">
        <v>16.071540000000006</v>
      </c>
      <c r="AE67">
        <v>21.712782000000001</v>
      </c>
      <c r="AF67">
        <v>5.468</v>
      </c>
      <c r="AG67">
        <v>26.80022112</v>
      </c>
      <c r="AH67">
        <v>67.171079999999989</v>
      </c>
      <c r="AI67">
        <v>7.8273999999999999</v>
      </c>
      <c r="AJ67">
        <v>0</v>
      </c>
      <c r="AK67">
        <v>22.574700000000004</v>
      </c>
      <c r="AL67">
        <v>61.549899999999994</v>
      </c>
      <c r="AM67">
        <v>0</v>
      </c>
      <c r="AN67">
        <v>0</v>
      </c>
      <c r="AO67">
        <v>11.621231999999999</v>
      </c>
      <c r="AP67">
        <v>4.8949161374161205</v>
      </c>
      <c r="AQ67">
        <v>0</v>
      </c>
      <c r="AR67">
        <v>20.850699999999996</v>
      </c>
      <c r="AS67">
        <v>14.009049424323521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866.92568503248481</v>
      </c>
      <c r="DN67">
        <v>28.65943525430669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144.62978707266132</v>
      </c>
      <c r="L68">
        <v>9.555769330096588</v>
      </c>
      <c r="M68">
        <v>63.767796990792725</v>
      </c>
      <c r="N68">
        <v>51.882433968864788</v>
      </c>
      <c r="O68">
        <v>73.284098550664112</v>
      </c>
      <c r="P68">
        <v>27.531416388579903</v>
      </c>
      <c r="Q68">
        <v>9.1020441988950278</v>
      </c>
      <c r="R68">
        <v>17.996016117764469</v>
      </c>
      <c r="S68">
        <v>11.437424583036352</v>
      </c>
      <c r="T68">
        <v>0</v>
      </c>
      <c r="U68">
        <v>61.797423094950297</v>
      </c>
      <c r="V68">
        <v>9.1027563000000011</v>
      </c>
      <c r="W68">
        <v>19.000519079555968</v>
      </c>
      <c r="X68">
        <v>64.794438620689661</v>
      </c>
      <c r="Y68">
        <v>0</v>
      </c>
      <c r="Z68">
        <v>2.8783097999999998</v>
      </c>
      <c r="AA68">
        <v>18.738439250802877</v>
      </c>
      <c r="AB68">
        <v>17.351255999999996</v>
      </c>
      <c r="AC68">
        <v>12.919829999999997</v>
      </c>
      <c r="AD68">
        <v>16.071540000000006</v>
      </c>
      <c r="AE68">
        <v>21.712782000000001</v>
      </c>
      <c r="AF68">
        <v>5.468</v>
      </c>
      <c r="AG68">
        <v>26.80022112</v>
      </c>
      <c r="AH68">
        <v>67.171079999999989</v>
      </c>
      <c r="AI68">
        <v>7.8273999999999999</v>
      </c>
      <c r="AJ68">
        <v>0</v>
      </c>
      <c r="AK68">
        <v>22.574700000000004</v>
      </c>
      <c r="AL68">
        <v>61.549899999999994</v>
      </c>
      <c r="AM68">
        <v>0</v>
      </c>
      <c r="AN68">
        <v>0</v>
      </c>
      <c r="AO68">
        <v>11.621231999999999</v>
      </c>
      <c r="AP68">
        <v>4.8949161374161205</v>
      </c>
      <c r="AQ68">
        <v>0</v>
      </c>
      <c r="AR68">
        <v>20.850699999999996</v>
      </c>
      <c r="AS68">
        <v>14.009049424323521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867.63828679098754</v>
      </c>
      <c r="DN68">
        <v>28.682993238106061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144.62996261887747</v>
      </c>
      <c r="L69">
        <v>9.555980276240124</v>
      </c>
      <c r="M69">
        <v>63.767796990792725</v>
      </c>
      <c r="N69">
        <v>51.882433968864788</v>
      </c>
      <c r="O69">
        <v>73.284098550664112</v>
      </c>
      <c r="P69">
        <v>27.531416388579903</v>
      </c>
      <c r="Q69">
        <v>9.1020441988950278</v>
      </c>
      <c r="R69">
        <v>17.996016117764469</v>
      </c>
      <c r="S69">
        <v>11.424322868758914</v>
      </c>
      <c r="T69">
        <v>0</v>
      </c>
      <c r="U69">
        <v>61.797423094950297</v>
      </c>
      <c r="V69">
        <v>9.1027563000000011</v>
      </c>
      <c r="W69">
        <v>19.000519079555968</v>
      </c>
      <c r="X69">
        <v>64.794438620689661</v>
      </c>
      <c r="Y69">
        <v>0</v>
      </c>
      <c r="Z69">
        <v>5.7566195999999996</v>
      </c>
      <c r="AA69">
        <v>18.738439250802877</v>
      </c>
      <c r="AB69">
        <v>17.351255999999996</v>
      </c>
      <c r="AC69">
        <v>12.919829999999997</v>
      </c>
      <c r="AD69">
        <v>16.071540000000006</v>
      </c>
      <c r="AE69">
        <v>21.712782000000001</v>
      </c>
      <c r="AF69">
        <v>5.468</v>
      </c>
      <c r="AG69">
        <v>26.80022112</v>
      </c>
      <c r="AH69">
        <v>67.171079999999989</v>
      </c>
      <c r="AI69">
        <v>2.7954999999999992</v>
      </c>
      <c r="AJ69">
        <v>0</v>
      </c>
      <c r="AK69">
        <v>22.574700000000004</v>
      </c>
      <c r="AL69">
        <v>61.549899999999994</v>
      </c>
      <c r="AM69">
        <v>0</v>
      </c>
      <c r="AN69">
        <v>0</v>
      </c>
      <c r="AO69">
        <v>11.621231999999999</v>
      </c>
      <c r="AP69">
        <v>4.8949161374161205</v>
      </c>
      <c r="AQ69">
        <v>0</v>
      </c>
      <c r="AR69">
        <v>20.850699999999996</v>
      </c>
      <c r="AS69">
        <v>14.009049424323521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865.54130384972768</v>
      </c>
      <c r="DN69">
        <v>28.613670757448059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144.62542635658914</v>
      </c>
      <c r="L70">
        <v>9.5660233047873096</v>
      </c>
      <c r="M70">
        <v>63.767796990792725</v>
      </c>
      <c r="N70">
        <v>51.882433968864788</v>
      </c>
      <c r="O70">
        <v>73.284098550664112</v>
      </c>
      <c r="P70">
        <v>27.531416388579903</v>
      </c>
      <c r="Q70">
        <v>9.1020441988950278</v>
      </c>
      <c r="R70">
        <v>17.996016117764469</v>
      </c>
      <c r="S70">
        <v>11.424322868758914</v>
      </c>
      <c r="T70">
        <v>0</v>
      </c>
      <c r="U70">
        <v>61.797423094950297</v>
      </c>
      <c r="V70">
        <v>9.1027563000000011</v>
      </c>
      <c r="W70">
        <v>19.000519079555968</v>
      </c>
      <c r="X70">
        <v>64.794438620689661</v>
      </c>
      <c r="Y70">
        <v>0</v>
      </c>
      <c r="Z70">
        <v>5.7566195999999996</v>
      </c>
      <c r="AA70">
        <v>18.738439250802877</v>
      </c>
      <c r="AB70">
        <v>17.351255999999996</v>
      </c>
      <c r="AC70">
        <v>12.919829999999997</v>
      </c>
      <c r="AD70">
        <v>16.071540000000006</v>
      </c>
      <c r="AE70">
        <v>21.712782000000001</v>
      </c>
      <c r="AF70">
        <v>5.468</v>
      </c>
      <c r="AG70">
        <v>26.80022112</v>
      </c>
      <c r="AH70">
        <v>67.171079999999989</v>
      </c>
      <c r="AI70">
        <v>2.7954999999999992</v>
      </c>
      <c r="AJ70">
        <v>0</v>
      </c>
      <c r="AK70">
        <v>22.574700000000004</v>
      </c>
      <c r="AL70">
        <v>61.549899999999994</v>
      </c>
      <c r="AM70">
        <v>0</v>
      </c>
      <c r="AN70">
        <v>0</v>
      </c>
      <c r="AO70">
        <v>11.621231999999999</v>
      </c>
      <c r="AP70">
        <v>4.8949161374161205</v>
      </c>
      <c r="AQ70">
        <v>0</v>
      </c>
      <c r="AR70">
        <v>20.850699999999996</v>
      </c>
      <c r="AS70">
        <v>14.009049424323521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865.54663458421021</v>
      </c>
      <c r="DN70">
        <v>28.613846789224358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200</v>
      </c>
      <c r="L71">
        <v>9.5763377788268613</v>
      </c>
      <c r="M71">
        <v>63.767796990792725</v>
      </c>
      <c r="N71">
        <v>51.882433968864788</v>
      </c>
      <c r="O71">
        <v>73.284098550664112</v>
      </c>
      <c r="P71">
        <v>27.531416388579903</v>
      </c>
      <c r="Q71">
        <v>9.1020441988950278</v>
      </c>
      <c r="R71">
        <v>17.996016117764469</v>
      </c>
      <c r="S71">
        <v>11.424322868758914</v>
      </c>
      <c r="T71">
        <v>0</v>
      </c>
      <c r="U71">
        <v>61.797423094950297</v>
      </c>
      <c r="V71">
        <v>9.1027563000000011</v>
      </c>
      <c r="W71">
        <v>19.000519079555968</v>
      </c>
      <c r="X71">
        <v>64.794438620689661</v>
      </c>
      <c r="Y71">
        <v>0</v>
      </c>
      <c r="Z71">
        <v>5.7566195999999996</v>
      </c>
      <c r="AA71">
        <v>18.738439250802877</v>
      </c>
      <c r="AB71">
        <v>17.351255999999996</v>
      </c>
      <c r="AC71">
        <v>12.919829999999997</v>
      </c>
      <c r="AD71">
        <v>16.071540000000006</v>
      </c>
      <c r="AE71">
        <v>21.712782000000001</v>
      </c>
      <c r="AF71">
        <v>5.468</v>
      </c>
      <c r="AG71">
        <v>26.80022112</v>
      </c>
      <c r="AH71">
        <v>67.171079999999989</v>
      </c>
      <c r="AI71">
        <v>2.7954999999999992</v>
      </c>
      <c r="AJ71">
        <v>0</v>
      </c>
      <c r="AK71">
        <v>22.574700000000004</v>
      </c>
      <c r="AL71">
        <v>61.549899999999994</v>
      </c>
      <c r="AM71">
        <v>2.3181839999999996</v>
      </c>
      <c r="AN71">
        <v>0</v>
      </c>
      <c r="AO71">
        <v>11.621231999999999</v>
      </c>
      <c r="AP71">
        <v>4.8949161374161205</v>
      </c>
      <c r="AQ71">
        <v>0</v>
      </c>
      <c r="AR71">
        <v>22.790299999999991</v>
      </c>
      <c r="AS71">
        <v>14.009049424323521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923.28074074983772</v>
      </c>
      <c r="DN71">
        <v>30.522412741047383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241.49786089682274</v>
      </c>
      <c r="L72">
        <v>9.5763891650099406</v>
      </c>
      <c r="M72">
        <v>63.767796990792725</v>
      </c>
      <c r="N72">
        <v>51.882433968864788</v>
      </c>
      <c r="O72">
        <v>73.284098550664112</v>
      </c>
      <c r="P72">
        <v>27.531416388579903</v>
      </c>
      <c r="Q72">
        <v>9.1020441988950278</v>
      </c>
      <c r="R72">
        <v>17.996016117764469</v>
      </c>
      <c r="S72">
        <v>11.424322868758914</v>
      </c>
      <c r="T72">
        <v>0</v>
      </c>
      <c r="U72">
        <v>61.797423094950297</v>
      </c>
      <c r="V72">
        <v>9.1027563000000011</v>
      </c>
      <c r="W72">
        <v>19.000519079555968</v>
      </c>
      <c r="X72">
        <v>64.794438620689661</v>
      </c>
      <c r="Y72">
        <v>0</v>
      </c>
      <c r="Z72">
        <v>5.7566195999999996</v>
      </c>
      <c r="AA72">
        <v>18.738439250802877</v>
      </c>
      <c r="AB72">
        <v>17.351255999999996</v>
      </c>
      <c r="AC72">
        <v>12.919829999999997</v>
      </c>
      <c r="AD72">
        <v>16.071540000000006</v>
      </c>
      <c r="AE72">
        <v>21.712782000000001</v>
      </c>
      <c r="AF72">
        <v>5.468</v>
      </c>
      <c r="AG72">
        <v>26.80022112</v>
      </c>
      <c r="AH72">
        <v>67.171079999999989</v>
      </c>
      <c r="AI72">
        <v>2.7954999999999992</v>
      </c>
      <c r="AJ72">
        <v>0</v>
      </c>
      <c r="AK72">
        <v>22.574700000000004</v>
      </c>
      <c r="AL72">
        <v>61.549899999999994</v>
      </c>
      <c r="AM72">
        <v>4.6363679999999992</v>
      </c>
      <c r="AN72">
        <v>0</v>
      </c>
      <c r="AO72">
        <v>11.621231999999999</v>
      </c>
      <c r="AP72">
        <v>4.8949161374161205</v>
      </c>
      <c r="AQ72">
        <v>0</v>
      </c>
      <c r="AR72">
        <v>22.790299999999991</v>
      </c>
      <c r="AS72">
        <v>14.009049424323521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965.69472143038183</v>
      </c>
      <c r="DN72">
        <v>31.924528343509031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260</v>
      </c>
      <c r="L73">
        <v>9.5767489813557241</v>
      </c>
      <c r="M73">
        <v>63.767796990792725</v>
      </c>
      <c r="N73">
        <v>51.882433968864788</v>
      </c>
      <c r="O73">
        <v>73.284098550664112</v>
      </c>
      <c r="P73">
        <v>27.531416388579903</v>
      </c>
      <c r="Q73">
        <v>9.1020441988950278</v>
      </c>
      <c r="R73">
        <v>17.996016117764469</v>
      </c>
      <c r="S73">
        <v>11.424322868758914</v>
      </c>
      <c r="T73">
        <v>0</v>
      </c>
      <c r="U73">
        <v>61.797423094950297</v>
      </c>
      <c r="V73">
        <v>9.1027563000000011</v>
      </c>
      <c r="W73">
        <v>19.000519079555968</v>
      </c>
      <c r="X73">
        <v>64.794438620689661</v>
      </c>
      <c r="Y73">
        <v>0</v>
      </c>
      <c r="Z73">
        <v>5.7566195999999996</v>
      </c>
      <c r="AA73">
        <v>18.738439250802877</v>
      </c>
      <c r="AB73">
        <v>17.351255999999996</v>
      </c>
      <c r="AC73">
        <v>12.919829999999997</v>
      </c>
      <c r="AD73">
        <v>16.071540000000006</v>
      </c>
      <c r="AE73">
        <v>21.712782000000001</v>
      </c>
      <c r="AF73">
        <v>5.468</v>
      </c>
      <c r="AG73">
        <v>26.80022112</v>
      </c>
      <c r="AH73">
        <v>67.171079999999989</v>
      </c>
      <c r="AI73">
        <v>2.7954999999999992</v>
      </c>
      <c r="AJ73">
        <v>0</v>
      </c>
      <c r="AK73">
        <v>22.574700000000004</v>
      </c>
      <c r="AL73">
        <v>61.549899999999994</v>
      </c>
      <c r="AM73">
        <v>4.6246599999999987</v>
      </c>
      <c r="AN73">
        <v>0</v>
      </c>
      <c r="AO73">
        <v>11.621231999999999</v>
      </c>
      <c r="AP73">
        <v>4.8949161374161205</v>
      </c>
      <c r="AQ73">
        <v>0</v>
      </c>
      <c r="AR73">
        <v>20.850699999999996</v>
      </c>
      <c r="AS73">
        <v>14.009049424323521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981.71627504294781</v>
      </c>
      <c r="DN73">
        <v>32.454165650466031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260</v>
      </c>
      <c r="L74">
        <v>9.5971151215932213</v>
      </c>
      <c r="M74">
        <v>63.767796990792725</v>
      </c>
      <c r="N74">
        <v>51.882433968864788</v>
      </c>
      <c r="O74">
        <v>73.284098550664112</v>
      </c>
      <c r="P74">
        <v>27.531416388579903</v>
      </c>
      <c r="Q74">
        <v>9.1020441988950278</v>
      </c>
      <c r="R74">
        <v>17.996016117764469</v>
      </c>
      <c r="S74">
        <v>11.424322868758914</v>
      </c>
      <c r="T74">
        <v>0</v>
      </c>
      <c r="U74">
        <v>61.797423094950297</v>
      </c>
      <c r="V74">
        <v>9.1027563000000011</v>
      </c>
      <c r="W74">
        <v>19.000519079555968</v>
      </c>
      <c r="X74">
        <v>64.794438620689661</v>
      </c>
      <c r="Y74">
        <v>0</v>
      </c>
      <c r="Z74">
        <v>2.8783097999999998</v>
      </c>
      <c r="AA74">
        <v>18.738439250802877</v>
      </c>
      <c r="AB74">
        <v>17.351255999999996</v>
      </c>
      <c r="AC74">
        <v>12.919829999999997</v>
      </c>
      <c r="AD74">
        <v>16.071540000000006</v>
      </c>
      <c r="AE74">
        <v>21.712782000000001</v>
      </c>
      <c r="AF74">
        <v>5.468</v>
      </c>
      <c r="AG74">
        <v>26.80022112</v>
      </c>
      <c r="AH74">
        <v>67.171079999999989</v>
      </c>
      <c r="AI74">
        <v>2.7954999999999992</v>
      </c>
      <c r="AJ74">
        <v>0</v>
      </c>
      <c r="AK74">
        <v>22.574700000000004</v>
      </c>
      <c r="AL74">
        <v>61.549899999999994</v>
      </c>
      <c r="AM74">
        <v>4.6246599999999987</v>
      </c>
      <c r="AN74">
        <v>0</v>
      </c>
      <c r="AO74">
        <v>11.621231999999999</v>
      </c>
      <c r="AP74">
        <v>4.8949161374161205</v>
      </c>
      <c r="AQ74">
        <v>0</v>
      </c>
      <c r="AR74">
        <v>20.850699999999996</v>
      </c>
      <c r="AS74">
        <v>14.009049424323521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978.94978531678873</v>
      </c>
      <c r="DN74">
        <v>32.362711716862719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260</v>
      </c>
      <c r="L75">
        <v>9.5767489813557241</v>
      </c>
      <c r="M75">
        <v>63.767796990792725</v>
      </c>
      <c r="N75">
        <v>51.882433968864788</v>
      </c>
      <c r="O75">
        <v>73.284098550664112</v>
      </c>
      <c r="P75">
        <v>27.531416388579903</v>
      </c>
      <c r="Q75">
        <v>9.1020441988950278</v>
      </c>
      <c r="R75">
        <v>17.996016117764469</v>
      </c>
      <c r="S75">
        <v>11.424322868758914</v>
      </c>
      <c r="T75">
        <v>0</v>
      </c>
      <c r="U75">
        <v>61.797423094950297</v>
      </c>
      <c r="V75">
        <v>9.1027563000000011</v>
      </c>
      <c r="W75">
        <v>19.000519079555968</v>
      </c>
      <c r="X75">
        <v>64.794438620689661</v>
      </c>
      <c r="Y75">
        <v>0</v>
      </c>
      <c r="Z75">
        <v>2.8783097999999998</v>
      </c>
      <c r="AA75">
        <v>18.738439250802877</v>
      </c>
      <c r="AB75">
        <v>17.351255999999996</v>
      </c>
      <c r="AC75">
        <v>12.919829999999997</v>
      </c>
      <c r="AD75">
        <v>16.071540000000006</v>
      </c>
      <c r="AE75">
        <v>21.712782000000001</v>
      </c>
      <c r="AF75">
        <v>5.468</v>
      </c>
      <c r="AG75">
        <v>26.80022112</v>
      </c>
      <c r="AH75">
        <v>67.171079999999989</v>
      </c>
      <c r="AI75">
        <v>7.2682999999999991</v>
      </c>
      <c r="AJ75">
        <v>0</v>
      </c>
      <c r="AK75">
        <v>22.574700000000004</v>
      </c>
      <c r="AL75">
        <v>61.549899999999994</v>
      </c>
      <c r="AM75">
        <v>4.6246599999999987</v>
      </c>
      <c r="AN75">
        <v>0</v>
      </c>
      <c r="AO75">
        <v>11.621231999999999</v>
      </c>
      <c r="AP75">
        <v>4.8949161374161205</v>
      </c>
      <c r="AQ75">
        <v>6.1138000000000003</v>
      </c>
      <c r="AR75">
        <v>20.850699999999996</v>
      </c>
      <c r="AS75">
        <v>14.009049424323521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989.17789969303874</v>
      </c>
      <c r="DN75">
        <v>32.700831200375127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260</v>
      </c>
      <c r="L76">
        <v>9.5971151215932213</v>
      </c>
      <c r="M76">
        <v>63.767796990792725</v>
      </c>
      <c r="N76">
        <v>51.882433968864788</v>
      </c>
      <c r="O76">
        <v>73.284098550664112</v>
      </c>
      <c r="P76">
        <v>27.531416388579903</v>
      </c>
      <c r="Q76">
        <v>9.1020441988950278</v>
      </c>
      <c r="R76">
        <v>17.996016117764469</v>
      </c>
      <c r="S76">
        <v>11.424322868758914</v>
      </c>
      <c r="T76">
        <v>0</v>
      </c>
      <c r="U76">
        <v>61.797423094950297</v>
      </c>
      <c r="V76">
        <v>9.1027563000000011</v>
      </c>
      <c r="W76">
        <v>19.000519079555968</v>
      </c>
      <c r="X76">
        <v>64.794438620689661</v>
      </c>
      <c r="Y76">
        <v>0</v>
      </c>
      <c r="Z76">
        <v>2.8783097999999998</v>
      </c>
      <c r="AA76">
        <v>18.738439250802877</v>
      </c>
      <c r="AB76">
        <v>17.351255999999996</v>
      </c>
      <c r="AC76">
        <v>12.919829999999997</v>
      </c>
      <c r="AD76">
        <v>16.071540000000006</v>
      </c>
      <c r="AE76">
        <v>21.712782000000001</v>
      </c>
      <c r="AF76">
        <v>5.468</v>
      </c>
      <c r="AG76">
        <v>26.80022112</v>
      </c>
      <c r="AH76">
        <v>67.171079999999989</v>
      </c>
      <c r="AI76">
        <v>8.3864999999999963</v>
      </c>
      <c r="AJ76">
        <v>0</v>
      </c>
      <c r="AK76">
        <v>22.574700000000004</v>
      </c>
      <c r="AL76">
        <v>61.549899999999994</v>
      </c>
      <c r="AM76">
        <v>4.6246599999999987</v>
      </c>
      <c r="AN76">
        <v>0</v>
      </c>
      <c r="AO76">
        <v>11.621231999999999</v>
      </c>
      <c r="AP76">
        <v>4.8949161374161205</v>
      </c>
      <c r="AQ76">
        <v>12.44595</v>
      </c>
      <c r="AR76">
        <v>22.790299999999991</v>
      </c>
      <c r="AS76">
        <v>14.009049424323521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998.28708571678885</v>
      </c>
      <c r="DN76">
        <v>33.001961316862719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260</v>
      </c>
      <c r="L77">
        <v>9.5971151215932213</v>
      </c>
      <c r="M77">
        <v>63.767796990792725</v>
      </c>
      <c r="N77">
        <v>51.882433968864788</v>
      </c>
      <c r="O77">
        <v>73.284098550664112</v>
      </c>
      <c r="P77">
        <v>27.531416388579903</v>
      </c>
      <c r="Q77">
        <v>9.1020441988950278</v>
      </c>
      <c r="R77">
        <v>17.996016117764469</v>
      </c>
      <c r="S77">
        <v>11.424322868758914</v>
      </c>
      <c r="T77">
        <v>0</v>
      </c>
      <c r="U77">
        <v>61.797423094950297</v>
      </c>
      <c r="V77">
        <v>9.1027563000000011</v>
      </c>
      <c r="W77">
        <v>19.000519079555968</v>
      </c>
      <c r="X77">
        <v>64.794438620689661</v>
      </c>
      <c r="Y77">
        <v>0</v>
      </c>
      <c r="Z77">
        <v>2.8783097999999998</v>
      </c>
      <c r="AA77">
        <v>18.738439250802877</v>
      </c>
      <c r="AB77">
        <v>17.351255999999996</v>
      </c>
      <c r="AC77">
        <v>12.919829999999997</v>
      </c>
      <c r="AD77">
        <v>16.071540000000006</v>
      </c>
      <c r="AE77">
        <v>21.712782000000001</v>
      </c>
      <c r="AF77">
        <v>5.468</v>
      </c>
      <c r="AG77">
        <v>26.80022112</v>
      </c>
      <c r="AH77">
        <v>67.171079999999989</v>
      </c>
      <c r="AI77">
        <v>13.418399999999997</v>
      </c>
      <c r="AJ77">
        <v>0</v>
      </c>
      <c r="AK77">
        <v>22.574700000000004</v>
      </c>
      <c r="AL77">
        <v>61.549899999999994</v>
      </c>
      <c r="AM77">
        <v>6.9405023999999989</v>
      </c>
      <c r="AN77">
        <v>0</v>
      </c>
      <c r="AO77">
        <v>11.621231999999999</v>
      </c>
      <c r="AP77">
        <v>4.8949161374161205</v>
      </c>
      <c r="AQ77">
        <v>19.127460000000003</v>
      </c>
      <c r="AR77">
        <v>22.790299999999991</v>
      </c>
      <c r="AS77">
        <v>14.009049424323521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1011.8674016605548</v>
      </c>
      <c r="DN77">
        <v>33.450897773096777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260</v>
      </c>
      <c r="L78">
        <v>9.5971151215932213</v>
      </c>
      <c r="M78">
        <v>63.767796990792725</v>
      </c>
      <c r="N78">
        <v>51.882433968864788</v>
      </c>
      <c r="O78">
        <v>73.284098550664112</v>
      </c>
      <c r="P78">
        <v>27.531416388579903</v>
      </c>
      <c r="Q78">
        <v>9.094972067039107</v>
      </c>
      <c r="R78">
        <v>17.996016117764469</v>
      </c>
      <c r="S78">
        <v>11.495782167023554</v>
      </c>
      <c r="T78">
        <v>0</v>
      </c>
      <c r="U78">
        <v>61.797423094950297</v>
      </c>
      <c r="V78">
        <v>9.1027563000000011</v>
      </c>
      <c r="W78">
        <v>19.000519079555968</v>
      </c>
      <c r="X78">
        <v>64.794438620689661</v>
      </c>
      <c r="Y78">
        <v>0</v>
      </c>
      <c r="Z78">
        <v>2.8783097999999998</v>
      </c>
      <c r="AA78">
        <v>18.738439250802877</v>
      </c>
      <c r="AB78">
        <v>17.351255999999996</v>
      </c>
      <c r="AC78">
        <v>12.919829999999997</v>
      </c>
      <c r="AD78">
        <v>16.071540000000006</v>
      </c>
      <c r="AE78">
        <v>21.712782000000001</v>
      </c>
      <c r="AF78">
        <v>5.468</v>
      </c>
      <c r="AG78">
        <v>26.80022112</v>
      </c>
      <c r="AH78">
        <v>67.171079999999989</v>
      </c>
      <c r="AI78">
        <v>14.536599999999998</v>
      </c>
      <c r="AJ78">
        <v>0</v>
      </c>
      <c r="AK78">
        <v>22.574700000000004</v>
      </c>
      <c r="AL78">
        <v>61.549899999999994</v>
      </c>
      <c r="AM78">
        <v>6.9405023999999989</v>
      </c>
      <c r="AN78">
        <v>0</v>
      </c>
      <c r="AO78">
        <v>11.621231999999999</v>
      </c>
      <c r="AP78">
        <v>4.2760186947543133</v>
      </c>
      <c r="AQ78">
        <v>24.455200000000001</v>
      </c>
      <c r="AR78">
        <v>20.850699999999996</v>
      </c>
      <c r="AS78">
        <v>14.009049424323521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1015.6928085721623</v>
      </c>
      <c r="DN78">
        <v>33.577320585236173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260</v>
      </c>
      <c r="L79">
        <v>9.5764462809917354</v>
      </c>
      <c r="M79">
        <v>63.767796990792725</v>
      </c>
      <c r="N79">
        <v>51.882433968864788</v>
      </c>
      <c r="O79">
        <v>73.284098550664112</v>
      </c>
      <c r="P79">
        <v>27.531416388579903</v>
      </c>
      <c r="Q79">
        <v>9.094972067039107</v>
      </c>
      <c r="R79">
        <v>17.996879710144931</v>
      </c>
      <c r="S79">
        <v>11.217498171177761</v>
      </c>
      <c r="T79">
        <v>0</v>
      </c>
      <c r="U79">
        <v>61.797423094950297</v>
      </c>
      <c r="V79">
        <v>9.0997159940209276</v>
      </c>
      <c r="W79">
        <v>18.822460491125703</v>
      </c>
      <c r="X79">
        <v>64.794438620689661</v>
      </c>
      <c r="Y79">
        <v>0</v>
      </c>
      <c r="Z79">
        <v>8.6349293999999972</v>
      </c>
      <c r="AA79">
        <v>18.738439250802877</v>
      </c>
      <c r="AB79">
        <v>17.351255999999996</v>
      </c>
      <c r="AC79">
        <v>13.4232</v>
      </c>
      <c r="AD79">
        <v>16.477679999999996</v>
      </c>
      <c r="AE79">
        <v>21.712782000000001</v>
      </c>
      <c r="AF79">
        <v>5.8097500000000002</v>
      </c>
      <c r="AG79">
        <v>26.80022112</v>
      </c>
      <c r="AH79">
        <v>67.940532000000005</v>
      </c>
      <c r="AI79">
        <v>21.860809999999994</v>
      </c>
      <c r="AJ79">
        <v>0</v>
      </c>
      <c r="AK79">
        <v>22.574700000000004</v>
      </c>
      <c r="AL79">
        <v>61.549899999999994</v>
      </c>
      <c r="AM79">
        <v>6.9405023999999989</v>
      </c>
      <c r="AN79">
        <v>0</v>
      </c>
      <c r="AO79">
        <v>11.621231999999999</v>
      </c>
      <c r="AP79">
        <v>4.2760186947543133</v>
      </c>
      <c r="AQ79">
        <v>26.02732</v>
      </c>
      <c r="AR79">
        <v>20.850699999999996</v>
      </c>
      <c r="AS79">
        <v>14.009049424323521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1031.3690587235476</v>
      </c>
      <c r="DN79">
        <v>34.095543895374654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260</v>
      </c>
      <c r="L80">
        <v>9.5661157024793386</v>
      </c>
      <c r="M80">
        <v>63.767796990792725</v>
      </c>
      <c r="N80">
        <v>51.882433968864788</v>
      </c>
      <c r="O80">
        <v>73.284098550664112</v>
      </c>
      <c r="P80">
        <v>27.531416388579903</v>
      </c>
      <c r="Q80">
        <v>9.094972067039107</v>
      </c>
      <c r="R80">
        <v>17.995376470588234</v>
      </c>
      <c r="S80">
        <v>11.217498171177761</v>
      </c>
      <c r="T80">
        <v>0</v>
      </c>
      <c r="U80">
        <v>61.797423094950297</v>
      </c>
      <c r="V80">
        <v>9.0997159940209276</v>
      </c>
      <c r="W80">
        <v>18.781137855579868</v>
      </c>
      <c r="X80">
        <v>64.794438620689661</v>
      </c>
      <c r="Y80">
        <v>0</v>
      </c>
      <c r="Z80">
        <v>8.6349293999999972</v>
      </c>
      <c r="AA80">
        <v>18.738439250802877</v>
      </c>
      <c r="AB80">
        <v>17.351255999999996</v>
      </c>
      <c r="AC80">
        <v>13.4232</v>
      </c>
      <c r="AD80">
        <v>16.477679999999996</v>
      </c>
      <c r="AE80">
        <v>21.712782000000001</v>
      </c>
      <c r="AF80">
        <v>5.8097500000000002</v>
      </c>
      <c r="AG80">
        <v>26.80022112</v>
      </c>
      <c r="AH80">
        <v>67.940532000000005</v>
      </c>
      <c r="AI80">
        <v>21.860809999999994</v>
      </c>
      <c r="AJ80">
        <v>0</v>
      </c>
      <c r="AK80">
        <v>22.574700000000004</v>
      </c>
      <c r="AL80">
        <v>61.549899999999994</v>
      </c>
      <c r="AM80">
        <v>6.9405023999999989</v>
      </c>
      <c r="AN80">
        <v>0</v>
      </c>
      <c r="AO80">
        <v>11.621231999999999</v>
      </c>
      <c r="AP80">
        <v>4.2760186947543133</v>
      </c>
      <c r="AQ80">
        <v>26.02732</v>
      </c>
      <c r="AR80">
        <v>20.850699999999996</v>
      </c>
      <c r="AS80">
        <v>14.009049424323521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1031.3176033644022</v>
      </c>
      <c r="DN80">
        <v>34.0938428009052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260</v>
      </c>
      <c r="L81">
        <v>9.5661157024793386</v>
      </c>
      <c r="M81">
        <v>63.767796990792725</v>
      </c>
      <c r="N81">
        <v>51.882433968864788</v>
      </c>
      <c r="O81">
        <v>73.284098550664112</v>
      </c>
      <c r="P81">
        <v>27.531416388579903</v>
      </c>
      <c r="Q81">
        <v>9.094972067039107</v>
      </c>
      <c r="R81">
        <v>17.995376470588234</v>
      </c>
      <c r="S81">
        <v>11.217498171177761</v>
      </c>
      <c r="T81">
        <v>0</v>
      </c>
      <c r="U81">
        <v>61.797423094950297</v>
      </c>
      <c r="V81">
        <v>9.0997159940209276</v>
      </c>
      <c r="W81">
        <v>18.781137855579868</v>
      </c>
      <c r="X81">
        <v>64.794438620689661</v>
      </c>
      <c r="Y81">
        <v>0</v>
      </c>
      <c r="Z81">
        <v>8.6349293999999972</v>
      </c>
      <c r="AA81">
        <v>18.738439250802877</v>
      </c>
      <c r="AB81">
        <v>17.351255999999996</v>
      </c>
      <c r="AC81">
        <v>13.4232</v>
      </c>
      <c r="AD81">
        <v>16.477679999999996</v>
      </c>
      <c r="AE81">
        <v>21.712782000000001</v>
      </c>
      <c r="AF81">
        <v>5.8097500000000002</v>
      </c>
      <c r="AG81">
        <v>26.80022112</v>
      </c>
      <c r="AH81">
        <v>67.940532000000005</v>
      </c>
      <c r="AI81">
        <v>21.860809999999994</v>
      </c>
      <c r="AJ81">
        <v>0</v>
      </c>
      <c r="AK81">
        <v>22.574700000000004</v>
      </c>
      <c r="AL81">
        <v>61.549899999999994</v>
      </c>
      <c r="AM81">
        <v>6.9405023999999989</v>
      </c>
      <c r="AN81">
        <v>0</v>
      </c>
      <c r="AO81">
        <v>11.621231999999999</v>
      </c>
      <c r="AP81">
        <v>4.2760186947543133</v>
      </c>
      <c r="AQ81">
        <v>26.02732</v>
      </c>
      <c r="AR81">
        <v>20.850699999999996</v>
      </c>
      <c r="AS81">
        <v>14.009049424323521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1031.3176033644022</v>
      </c>
      <c r="DN81">
        <v>34.0938428009052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260</v>
      </c>
      <c r="L82">
        <v>9.5661157024793386</v>
      </c>
      <c r="M82">
        <v>63.767796990792725</v>
      </c>
      <c r="N82">
        <v>51.882433968864788</v>
      </c>
      <c r="O82">
        <v>73.284098550664112</v>
      </c>
      <c r="P82">
        <v>27.531416388579903</v>
      </c>
      <c r="Q82">
        <v>9.094972067039107</v>
      </c>
      <c r="R82">
        <v>17.995376470588234</v>
      </c>
      <c r="S82">
        <v>11.217498171177761</v>
      </c>
      <c r="T82">
        <v>0</v>
      </c>
      <c r="U82">
        <v>61.797423094950297</v>
      </c>
      <c r="V82">
        <v>9.0997159940209276</v>
      </c>
      <c r="W82">
        <v>18.781137855579868</v>
      </c>
      <c r="X82">
        <v>64.794438620689661</v>
      </c>
      <c r="Y82">
        <v>0</v>
      </c>
      <c r="Z82">
        <v>8.6349293999999972</v>
      </c>
      <c r="AA82">
        <v>18.738439250802877</v>
      </c>
      <c r="AB82">
        <v>17.351255999999996</v>
      </c>
      <c r="AC82">
        <v>13.4232</v>
      </c>
      <c r="AD82">
        <v>16.477679999999996</v>
      </c>
      <c r="AE82">
        <v>21.712782000000001</v>
      </c>
      <c r="AF82">
        <v>5.8097500000000002</v>
      </c>
      <c r="AG82">
        <v>26.80022112</v>
      </c>
      <c r="AH82">
        <v>67.940532000000005</v>
      </c>
      <c r="AI82">
        <v>21.860809999999994</v>
      </c>
      <c r="AJ82">
        <v>0</v>
      </c>
      <c r="AK82">
        <v>22.574700000000004</v>
      </c>
      <c r="AL82">
        <v>61.549899999999994</v>
      </c>
      <c r="AM82">
        <v>6.9405023999999989</v>
      </c>
      <c r="AN82">
        <v>0</v>
      </c>
      <c r="AO82">
        <v>11.621231999999999</v>
      </c>
      <c r="AP82">
        <v>4.2760186947543133</v>
      </c>
      <c r="AQ82">
        <v>26.02732</v>
      </c>
      <c r="AR82">
        <v>20.850699999999996</v>
      </c>
      <c r="AS82">
        <v>14.009049424323521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1031.3176033644022</v>
      </c>
      <c r="DN82">
        <v>34.0938428009052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255.10174871059297</v>
      </c>
      <c r="L83">
        <v>9.5563487610715647</v>
      </c>
      <c r="M83">
        <v>63.767796990792725</v>
      </c>
      <c r="N83">
        <v>51.882433968864788</v>
      </c>
      <c r="O83">
        <v>73.284098550664112</v>
      </c>
      <c r="P83">
        <v>27.531416388579903</v>
      </c>
      <c r="Q83">
        <v>9.0785768269230758</v>
      </c>
      <c r="R83">
        <v>17.995376470588234</v>
      </c>
      <c r="S83">
        <v>11.218724265129682</v>
      </c>
      <c r="T83">
        <v>0</v>
      </c>
      <c r="U83">
        <v>61.797423094950297</v>
      </c>
      <c r="V83">
        <v>9.0997159940209276</v>
      </c>
      <c r="W83">
        <v>18.781137855579868</v>
      </c>
      <c r="X83">
        <v>64.794438620689661</v>
      </c>
      <c r="Y83">
        <v>0</v>
      </c>
      <c r="Z83">
        <v>8.6349293999999972</v>
      </c>
      <c r="AA83">
        <v>18.738439250802877</v>
      </c>
      <c r="AB83">
        <v>17.351255999999996</v>
      </c>
      <c r="AC83">
        <v>13.4232</v>
      </c>
      <c r="AD83">
        <v>16.477679999999996</v>
      </c>
      <c r="AE83">
        <v>21.712782000000001</v>
      </c>
      <c r="AF83">
        <v>5.8097500000000002</v>
      </c>
      <c r="AG83">
        <v>26.80022112</v>
      </c>
      <c r="AH83">
        <v>67.940532000000005</v>
      </c>
      <c r="AI83">
        <v>21.860809999999994</v>
      </c>
      <c r="AJ83">
        <v>0</v>
      </c>
      <c r="AK83">
        <v>22.574700000000004</v>
      </c>
      <c r="AL83">
        <v>61.549899999999994</v>
      </c>
      <c r="AM83">
        <v>6.9405023999999989</v>
      </c>
      <c r="AN83">
        <v>0</v>
      </c>
      <c r="AO83">
        <v>11.621231999999999</v>
      </c>
      <c r="AP83">
        <v>4.2760186947543133</v>
      </c>
      <c r="AQ83">
        <v>26.02732</v>
      </c>
      <c r="AR83">
        <v>20.850699999999996</v>
      </c>
      <c r="AS83">
        <v>14.009049424323521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1026.5519580686412</v>
      </c>
      <c r="DN83">
        <v>33.936300719687303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259.99718220289856</v>
      </c>
      <c r="L84">
        <v>9.5353692545969828</v>
      </c>
      <c r="M84">
        <v>63.767796990792725</v>
      </c>
      <c r="N84">
        <v>51.882433968864788</v>
      </c>
      <c r="O84">
        <v>73.284098550664112</v>
      </c>
      <c r="P84">
        <v>27.531416388579903</v>
      </c>
      <c r="Q84">
        <v>9.1031031272210381</v>
      </c>
      <c r="R84">
        <v>17.995376470588234</v>
      </c>
      <c r="S84">
        <v>11.218724265129682</v>
      </c>
      <c r="T84">
        <v>0</v>
      </c>
      <c r="U84">
        <v>61.797423094950297</v>
      </c>
      <c r="V84">
        <v>9.0997159940209276</v>
      </c>
      <c r="W84">
        <v>18.781137855579868</v>
      </c>
      <c r="X84">
        <v>64.794438620689661</v>
      </c>
      <c r="Y84">
        <v>0</v>
      </c>
      <c r="Z84">
        <v>8.6349293999999972</v>
      </c>
      <c r="AA84">
        <v>18.738439250802877</v>
      </c>
      <c r="AB84">
        <v>17.351255999999996</v>
      </c>
      <c r="AC84">
        <v>13.4232</v>
      </c>
      <c r="AD84">
        <v>16.477679999999996</v>
      </c>
      <c r="AE84">
        <v>21.712782000000001</v>
      </c>
      <c r="AF84">
        <v>5.8097500000000002</v>
      </c>
      <c r="AG84">
        <v>26.80022112</v>
      </c>
      <c r="AH84">
        <v>67.940532000000005</v>
      </c>
      <c r="AI84">
        <v>21.860809999999994</v>
      </c>
      <c r="AJ84">
        <v>0</v>
      </c>
      <c r="AK84">
        <v>22.574700000000004</v>
      </c>
      <c r="AL84">
        <v>61.549899999999994</v>
      </c>
      <c r="AM84">
        <v>6.9405023999999989</v>
      </c>
      <c r="AN84">
        <v>0</v>
      </c>
      <c r="AO84">
        <v>11.621231999999999</v>
      </c>
      <c r="AP84">
        <v>4.2760186947543133</v>
      </c>
      <c r="AQ84">
        <v>26.02732</v>
      </c>
      <c r="AR84">
        <v>20.850699999999996</v>
      </c>
      <c r="AS84">
        <v>14.009049424323521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1031.2941714242641</v>
      </c>
      <c r="DN84">
        <v>34.093067650193454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259.99640822129595</v>
      </c>
      <c r="L85">
        <v>9.5353692545969828</v>
      </c>
      <c r="M85">
        <v>63.767796990792725</v>
      </c>
      <c r="N85">
        <v>51.882433968864788</v>
      </c>
      <c r="O85">
        <v>73.284098550664112</v>
      </c>
      <c r="P85">
        <v>27.531416388579903</v>
      </c>
      <c r="Q85">
        <v>9.1018123837493885</v>
      </c>
      <c r="R85">
        <v>17.995376470588234</v>
      </c>
      <c r="S85">
        <v>11.217660023818977</v>
      </c>
      <c r="T85">
        <v>0</v>
      </c>
      <c r="U85">
        <v>61.797423094950297</v>
      </c>
      <c r="V85">
        <v>9.0997159940209276</v>
      </c>
      <c r="W85">
        <v>18.781137855579868</v>
      </c>
      <c r="X85">
        <v>64.794438620689661</v>
      </c>
      <c r="Y85">
        <v>0</v>
      </c>
      <c r="Z85">
        <v>8.6349293999999972</v>
      </c>
      <c r="AA85">
        <v>18.738439250802877</v>
      </c>
      <c r="AB85">
        <v>17.351255999999996</v>
      </c>
      <c r="AC85">
        <v>13.4232</v>
      </c>
      <c r="AD85">
        <v>16.477679999999996</v>
      </c>
      <c r="AE85">
        <v>21.712782000000001</v>
      </c>
      <c r="AF85">
        <v>5.8097500000000002</v>
      </c>
      <c r="AG85">
        <v>26.80022112</v>
      </c>
      <c r="AH85">
        <v>67.940532000000005</v>
      </c>
      <c r="AI85">
        <v>20.127600000000001</v>
      </c>
      <c r="AJ85">
        <v>0</v>
      </c>
      <c r="AK85">
        <v>22.574700000000004</v>
      </c>
      <c r="AL85">
        <v>61.549899999999994</v>
      </c>
      <c r="AM85">
        <v>6.9405023999999989</v>
      </c>
      <c r="AN85">
        <v>0</v>
      </c>
      <c r="AO85">
        <v>11.621231999999999</v>
      </c>
      <c r="AP85">
        <v>4.2760186947543133</v>
      </c>
      <c r="AQ85">
        <v>26.02732</v>
      </c>
      <c r="AR85">
        <v>20.850699999999996</v>
      </c>
      <c r="AS85">
        <v>14.009049424323521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1029.6133954817362</v>
      </c>
      <c r="DN85">
        <v>34.037504626336052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259.99640822129595</v>
      </c>
      <c r="L86">
        <v>9.5351590324384805</v>
      </c>
      <c r="M86">
        <v>63.767796990792725</v>
      </c>
      <c r="N86">
        <v>51.882433968864788</v>
      </c>
      <c r="O86">
        <v>73.284098550664112</v>
      </c>
      <c r="P86">
        <v>27.531416388579903</v>
      </c>
      <c r="Q86">
        <v>9.1018123837493885</v>
      </c>
      <c r="R86">
        <v>17.995376470588234</v>
      </c>
      <c r="S86">
        <v>11.217660023818977</v>
      </c>
      <c r="T86">
        <v>0</v>
      </c>
      <c r="U86">
        <v>61.797423094950297</v>
      </c>
      <c r="V86">
        <v>9.0997159940209276</v>
      </c>
      <c r="W86">
        <v>18.781137855579868</v>
      </c>
      <c r="X86">
        <v>64.794438620689661</v>
      </c>
      <c r="Y86">
        <v>0</v>
      </c>
      <c r="Z86">
        <v>5.7566195999999996</v>
      </c>
      <c r="AA86">
        <v>18.738439250802877</v>
      </c>
      <c r="AB86">
        <v>17.351255999999996</v>
      </c>
      <c r="AC86">
        <v>12.919829999999997</v>
      </c>
      <c r="AD86">
        <v>16.071540000000006</v>
      </c>
      <c r="AE86">
        <v>21.712782000000001</v>
      </c>
      <c r="AF86">
        <v>5.468</v>
      </c>
      <c r="AG86">
        <v>26.80022112</v>
      </c>
      <c r="AH86">
        <v>67.171079999999989</v>
      </c>
      <c r="AI86">
        <v>20.127600000000001</v>
      </c>
      <c r="AJ86">
        <v>0</v>
      </c>
      <c r="AK86">
        <v>22.574700000000004</v>
      </c>
      <c r="AL86">
        <v>61.549899999999994</v>
      </c>
      <c r="AM86">
        <v>6.9405023999999989</v>
      </c>
      <c r="AN86">
        <v>0</v>
      </c>
      <c r="AO86">
        <v>11.621231999999999</v>
      </c>
      <c r="AP86">
        <v>4.2760186947543133</v>
      </c>
      <c r="AQ86">
        <v>25.503280000000004</v>
      </c>
      <c r="AR86">
        <v>20.850699999999996</v>
      </c>
      <c r="AS86">
        <v>14.009049424323521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1024.3636684627768</v>
      </c>
      <c r="DN86">
        <v>33.863959623137255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259.99640822129595</v>
      </c>
      <c r="L87">
        <v>9.73157529514625</v>
      </c>
      <c r="M87">
        <v>63.767796990792725</v>
      </c>
      <c r="N87">
        <v>51.882433968864788</v>
      </c>
      <c r="O87">
        <v>73.284098550664112</v>
      </c>
      <c r="P87">
        <v>27.531416388579903</v>
      </c>
      <c r="Q87">
        <v>9.1018123837493885</v>
      </c>
      <c r="R87">
        <v>17.995376470588234</v>
      </c>
      <c r="S87">
        <v>11.217660023818977</v>
      </c>
      <c r="T87">
        <v>0</v>
      </c>
      <c r="U87">
        <v>61.797423094950297</v>
      </c>
      <c r="V87">
        <v>9.0997159940209276</v>
      </c>
      <c r="W87">
        <v>18.781137855579868</v>
      </c>
      <c r="X87">
        <v>64.794438620689661</v>
      </c>
      <c r="Y87">
        <v>0</v>
      </c>
      <c r="Z87">
        <v>5.7566195999999996</v>
      </c>
      <c r="AA87">
        <v>18.738439250802877</v>
      </c>
      <c r="AB87">
        <v>17.351255999999996</v>
      </c>
      <c r="AC87">
        <v>12.919829999999997</v>
      </c>
      <c r="AD87">
        <v>16.071540000000006</v>
      </c>
      <c r="AE87">
        <v>21.712782000000001</v>
      </c>
      <c r="AF87">
        <v>5.468</v>
      </c>
      <c r="AG87">
        <v>26.80022112</v>
      </c>
      <c r="AH87">
        <v>67.171079999999989</v>
      </c>
      <c r="AI87">
        <v>20.127600000000001</v>
      </c>
      <c r="AJ87">
        <v>0</v>
      </c>
      <c r="AK87">
        <v>22.574700000000004</v>
      </c>
      <c r="AL87">
        <v>61.549899999999994</v>
      </c>
      <c r="AM87">
        <v>6.9405023999999989</v>
      </c>
      <c r="AN87">
        <v>0</v>
      </c>
      <c r="AO87">
        <v>11.621231999999999</v>
      </c>
      <c r="AP87">
        <v>4.2760186947543133</v>
      </c>
      <c r="AQ87">
        <v>25.503280000000004</v>
      </c>
      <c r="AR87">
        <v>20.850699999999996</v>
      </c>
      <c r="AS87">
        <v>14.009049424323521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1024.5537994037206</v>
      </c>
      <c r="DN87">
        <v>33.870244944901195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259.99640822129595</v>
      </c>
      <c r="L88">
        <v>9.73157529514625</v>
      </c>
      <c r="M88">
        <v>63.767796990792725</v>
      </c>
      <c r="N88">
        <v>51.882433968864788</v>
      </c>
      <c r="O88">
        <v>73.284098550664112</v>
      </c>
      <c r="P88">
        <v>27.531416388579903</v>
      </c>
      <c r="Q88">
        <v>9.1018123837493885</v>
      </c>
      <c r="R88">
        <v>17.995376470588234</v>
      </c>
      <c r="S88">
        <v>11.217660023818977</v>
      </c>
      <c r="T88">
        <v>0</v>
      </c>
      <c r="U88">
        <v>61.797423094950297</v>
      </c>
      <c r="V88">
        <v>9.0997159940209276</v>
      </c>
      <c r="W88">
        <v>18.781137855579868</v>
      </c>
      <c r="X88">
        <v>64.794438620689661</v>
      </c>
      <c r="Y88">
        <v>0</v>
      </c>
      <c r="Z88">
        <v>5.7566195999999996</v>
      </c>
      <c r="AA88">
        <v>18.738439250802877</v>
      </c>
      <c r="AB88">
        <v>17.351255999999996</v>
      </c>
      <c r="AC88">
        <v>12.919829999999997</v>
      </c>
      <c r="AD88">
        <v>16.071540000000006</v>
      </c>
      <c r="AE88">
        <v>21.712782000000001</v>
      </c>
      <c r="AF88">
        <v>5.468</v>
      </c>
      <c r="AG88">
        <v>26.80022112</v>
      </c>
      <c r="AH88">
        <v>67.171079999999989</v>
      </c>
      <c r="AI88">
        <v>20.127600000000001</v>
      </c>
      <c r="AJ88">
        <v>0</v>
      </c>
      <c r="AK88">
        <v>22.574700000000004</v>
      </c>
      <c r="AL88">
        <v>61.549899999999994</v>
      </c>
      <c r="AM88">
        <v>6.9405023999999989</v>
      </c>
      <c r="AN88">
        <v>0</v>
      </c>
      <c r="AO88">
        <v>11.621231999999999</v>
      </c>
      <c r="AP88">
        <v>4.2760186947543133</v>
      </c>
      <c r="AQ88">
        <v>25.503280000000004</v>
      </c>
      <c r="AR88">
        <v>20.850699999999996</v>
      </c>
      <c r="AS88">
        <v>14.009049424323521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1024.5537994037206</v>
      </c>
      <c r="DN88">
        <v>33.870244944901195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281.87652783091454</v>
      </c>
      <c r="L89">
        <v>9.7316529558898957</v>
      </c>
      <c r="M89">
        <v>63.767796990792725</v>
      </c>
      <c r="N89">
        <v>51.882433968864788</v>
      </c>
      <c r="O89">
        <v>73.284098550664112</v>
      </c>
      <c r="P89">
        <v>27.531416388579903</v>
      </c>
      <c r="Q89">
        <v>9.1018123837493885</v>
      </c>
      <c r="R89">
        <v>17.995376470588234</v>
      </c>
      <c r="S89">
        <v>11.217660023818977</v>
      </c>
      <c r="T89">
        <v>0</v>
      </c>
      <c r="U89">
        <v>61.797423094950297</v>
      </c>
      <c r="V89">
        <v>9.0997159940209276</v>
      </c>
      <c r="W89">
        <v>18.781137855579868</v>
      </c>
      <c r="X89">
        <v>64.794438620689661</v>
      </c>
      <c r="Y89">
        <v>0</v>
      </c>
      <c r="Z89">
        <v>5.7566195999999996</v>
      </c>
      <c r="AA89">
        <v>18.738439250802877</v>
      </c>
      <c r="AB89">
        <v>17.351255999999996</v>
      </c>
      <c r="AC89">
        <v>12.919829999999997</v>
      </c>
      <c r="AD89">
        <v>16.071540000000006</v>
      </c>
      <c r="AE89">
        <v>21.712782000000001</v>
      </c>
      <c r="AF89">
        <v>5.468</v>
      </c>
      <c r="AG89">
        <v>26.80022112</v>
      </c>
      <c r="AH89">
        <v>67.171079999999989</v>
      </c>
      <c r="AI89">
        <v>20.127600000000001</v>
      </c>
      <c r="AJ89">
        <v>0</v>
      </c>
      <c r="AK89">
        <v>22.574700000000004</v>
      </c>
      <c r="AL89">
        <v>61.549899999999994</v>
      </c>
      <c r="AM89">
        <v>6.9405023999999989</v>
      </c>
      <c r="AN89">
        <v>0</v>
      </c>
      <c r="AO89">
        <v>12.266856000000001</v>
      </c>
      <c r="AP89">
        <v>4.2760186947543133</v>
      </c>
      <c r="AQ89">
        <v>25.503280000000004</v>
      </c>
      <c r="AR89">
        <v>20.850699999999996</v>
      </c>
      <c r="AS89">
        <v>14.009049424323521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1046.3587943934547</v>
      </c>
      <c r="DN89">
        <v>34.591071225529355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281.87652783091454</v>
      </c>
      <c r="L90">
        <v>9.7316529558898957</v>
      </c>
      <c r="M90">
        <v>63.767796990792725</v>
      </c>
      <c r="N90">
        <v>51.882433968864788</v>
      </c>
      <c r="O90">
        <v>73.284098550664112</v>
      </c>
      <c r="P90">
        <v>27.531416388579903</v>
      </c>
      <c r="Q90">
        <v>9.1018123837493885</v>
      </c>
      <c r="R90">
        <v>17.995376470588234</v>
      </c>
      <c r="S90">
        <v>11.217660023818977</v>
      </c>
      <c r="T90">
        <v>0</v>
      </c>
      <c r="U90">
        <v>61.797423094950297</v>
      </c>
      <c r="V90">
        <v>9.0997159940209276</v>
      </c>
      <c r="W90">
        <v>18.781137855579868</v>
      </c>
      <c r="X90">
        <v>64.794438620689661</v>
      </c>
      <c r="Y90">
        <v>0</v>
      </c>
      <c r="Z90">
        <v>8.6349293999999972</v>
      </c>
      <c r="AA90">
        <v>18.738439250802877</v>
      </c>
      <c r="AB90">
        <v>17.351255999999996</v>
      </c>
      <c r="AC90">
        <v>13.4232</v>
      </c>
      <c r="AD90">
        <v>16.477679999999996</v>
      </c>
      <c r="AE90">
        <v>21.712782000000001</v>
      </c>
      <c r="AF90">
        <v>11.209400000000002</v>
      </c>
      <c r="AG90">
        <v>26.80022112</v>
      </c>
      <c r="AH90">
        <v>67.940532000000005</v>
      </c>
      <c r="AI90">
        <v>20.127600000000001</v>
      </c>
      <c r="AJ90">
        <v>0</v>
      </c>
      <c r="AK90">
        <v>22.574700000000004</v>
      </c>
      <c r="AL90">
        <v>61.549899999999994</v>
      </c>
      <c r="AM90">
        <v>6.9405023999999989</v>
      </c>
      <c r="AN90">
        <v>0</v>
      </c>
      <c r="AO90">
        <v>12.266856000000001</v>
      </c>
      <c r="AP90">
        <v>4.61359911802439</v>
      </c>
      <c r="AQ90">
        <v>25.503280000000004</v>
      </c>
      <c r="AR90">
        <v>20.850699999999996</v>
      </c>
      <c r="AS90">
        <v>14.009049424323521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1056.6546663782731</v>
      </c>
      <c r="DN90">
        <v>34.931451463980913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281.87652783091454</v>
      </c>
      <c r="L91">
        <v>9.4215611961469694</v>
      </c>
      <c r="M91">
        <v>63.767796990792725</v>
      </c>
      <c r="N91">
        <v>51.882433968864788</v>
      </c>
      <c r="O91">
        <v>73.284098550664112</v>
      </c>
      <c r="P91">
        <v>27.531416388579903</v>
      </c>
      <c r="Q91">
        <v>8.52397551889303</v>
      </c>
      <c r="R91">
        <v>17.995376470588234</v>
      </c>
      <c r="S91">
        <v>10.920576059850376</v>
      </c>
      <c r="T91">
        <v>0</v>
      </c>
      <c r="U91">
        <v>61.797423094950297</v>
      </c>
      <c r="V91">
        <v>9.0997159940209276</v>
      </c>
      <c r="W91">
        <v>17.592982465188239</v>
      </c>
      <c r="X91">
        <v>64.794438620689661</v>
      </c>
      <c r="Y91">
        <v>0</v>
      </c>
      <c r="Z91">
        <v>8.6349293999999972</v>
      </c>
      <c r="AA91">
        <v>18.738439250802877</v>
      </c>
      <c r="AB91">
        <v>17.351255999999996</v>
      </c>
      <c r="AC91">
        <v>13.4232</v>
      </c>
      <c r="AD91">
        <v>16.477679999999996</v>
      </c>
      <c r="AE91">
        <v>21.712782000000001</v>
      </c>
      <c r="AF91">
        <v>11.209400000000002</v>
      </c>
      <c r="AG91">
        <v>26.80022112</v>
      </c>
      <c r="AH91">
        <v>67.940532000000005</v>
      </c>
      <c r="AI91">
        <v>20.127600000000001</v>
      </c>
      <c r="AJ91">
        <v>0</v>
      </c>
      <c r="AK91">
        <v>22.574700000000004</v>
      </c>
      <c r="AL91">
        <v>61.549899999999994</v>
      </c>
      <c r="AM91">
        <v>6.9405023999999989</v>
      </c>
      <c r="AN91">
        <v>0</v>
      </c>
      <c r="AO91">
        <v>12.266856000000001</v>
      </c>
      <c r="AP91">
        <v>4.61359911802439</v>
      </c>
      <c r="AQ91">
        <v>25.503280000000004</v>
      </c>
      <c r="AR91">
        <v>20.850699999999996</v>
      </c>
      <c r="AS91">
        <v>14.009049424323521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1054.3574395060227</v>
      </c>
      <c r="DN91">
        <v>34.855510357271932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281.87652783091454</v>
      </c>
      <c r="L92">
        <v>9.4215117437722427</v>
      </c>
      <c r="M92">
        <v>63.767796990792725</v>
      </c>
      <c r="N92">
        <v>51.882433968864788</v>
      </c>
      <c r="O92">
        <v>73.284098550664112</v>
      </c>
      <c r="P92">
        <v>27.531416388579903</v>
      </c>
      <c r="Q92">
        <v>8.52397551889303</v>
      </c>
      <c r="R92">
        <v>17.995376470588234</v>
      </c>
      <c r="S92">
        <v>10.920576059850376</v>
      </c>
      <c r="T92">
        <v>0</v>
      </c>
      <c r="U92">
        <v>61.797423094950297</v>
      </c>
      <c r="V92">
        <v>9.0997159940209276</v>
      </c>
      <c r="W92">
        <v>17.592982465188239</v>
      </c>
      <c r="X92">
        <v>64.794438620689661</v>
      </c>
      <c r="Y92">
        <v>0</v>
      </c>
      <c r="Z92">
        <v>8.6349293999999972</v>
      </c>
      <c r="AA92">
        <v>18.738439250802877</v>
      </c>
      <c r="AB92">
        <v>17.351255999999996</v>
      </c>
      <c r="AC92">
        <v>13.4232</v>
      </c>
      <c r="AD92">
        <v>16.477679999999996</v>
      </c>
      <c r="AE92">
        <v>21.712782000000001</v>
      </c>
      <c r="AF92">
        <v>11.209400000000002</v>
      </c>
      <c r="AG92">
        <v>26.80022112</v>
      </c>
      <c r="AH92">
        <v>67.940532000000005</v>
      </c>
      <c r="AI92">
        <v>20.127600000000001</v>
      </c>
      <c r="AJ92">
        <v>0</v>
      </c>
      <c r="AK92">
        <v>22.574700000000004</v>
      </c>
      <c r="AL92">
        <v>61.549899999999994</v>
      </c>
      <c r="AM92">
        <v>6.9405023999999989</v>
      </c>
      <c r="AN92">
        <v>0</v>
      </c>
      <c r="AO92">
        <v>12.266856000000001</v>
      </c>
      <c r="AP92">
        <v>4.61359911802439</v>
      </c>
      <c r="AQ92">
        <v>25.503280000000004</v>
      </c>
      <c r="AR92">
        <v>20.850699999999996</v>
      </c>
      <c r="AS92">
        <v>14.009049424323521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1054.3573916427017</v>
      </c>
      <c r="DN92">
        <v>34.85550876821808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281.87652783091454</v>
      </c>
      <c r="L93">
        <v>9.4215117437722427</v>
      </c>
      <c r="M93">
        <v>63.767796990792725</v>
      </c>
      <c r="N93">
        <v>51.882433968864788</v>
      </c>
      <c r="O93">
        <v>73.284098550664112</v>
      </c>
      <c r="P93">
        <v>27.531416388579903</v>
      </c>
      <c r="Q93">
        <v>8.52397551889303</v>
      </c>
      <c r="R93">
        <v>17.995376470588234</v>
      </c>
      <c r="S93">
        <v>10.617175213675214</v>
      </c>
      <c r="T93">
        <v>0</v>
      </c>
      <c r="U93">
        <v>61.797423094950297</v>
      </c>
      <c r="V93">
        <v>9.0997159940209276</v>
      </c>
      <c r="W93">
        <v>17.592982465188239</v>
      </c>
      <c r="X93">
        <v>64.794438620689661</v>
      </c>
      <c r="Y93">
        <v>0</v>
      </c>
      <c r="Z93">
        <v>8.6349293999999972</v>
      </c>
      <c r="AA93">
        <v>18.738439250802877</v>
      </c>
      <c r="AB93">
        <v>17.351255999999996</v>
      </c>
      <c r="AC93">
        <v>13.4232</v>
      </c>
      <c r="AD93">
        <v>16.477679999999996</v>
      </c>
      <c r="AE93">
        <v>21.712782000000001</v>
      </c>
      <c r="AF93">
        <v>11.209400000000002</v>
      </c>
      <c r="AG93">
        <v>26.80022112</v>
      </c>
      <c r="AH93">
        <v>67.940532000000005</v>
      </c>
      <c r="AI93">
        <v>15.6548</v>
      </c>
      <c r="AJ93">
        <v>0</v>
      </c>
      <c r="AK93">
        <v>22.574700000000004</v>
      </c>
      <c r="AL93">
        <v>61.549899999999994</v>
      </c>
      <c r="AM93">
        <v>6.9405023999999989</v>
      </c>
      <c r="AN93">
        <v>0</v>
      </c>
      <c r="AO93">
        <v>12.5251056</v>
      </c>
      <c r="AP93">
        <v>4.61359911802439</v>
      </c>
      <c r="AQ93">
        <v>25.503280000000004</v>
      </c>
      <c r="AR93">
        <v>20.850699999999996</v>
      </c>
      <c r="AS93">
        <v>14.009049424323521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1049.984014836404</v>
      </c>
      <c r="DN93">
        <v>34.710934328340478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281.87652783091454</v>
      </c>
      <c r="L94">
        <v>9.4215117437722427</v>
      </c>
      <c r="M94">
        <v>63.767796990792725</v>
      </c>
      <c r="N94">
        <v>51.882433968864788</v>
      </c>
      <c r="O94">
        <v>73.284098550664112</v>
      </c>
      <c r="P94">
        <v>27.531416388579903</v>
      </c>
      <c r="Q94">
        <v>8.52397551889303</v>
      </c>
      <c r="R94">
        <v>17.995376470588234</v>
      </c>
      <c r="S94">
        <v>10.617175213675214</v>
      </c>
      <c r="T94">
        <v>0</v>
      </c>
      <c r="U94">
        <v>61.797423094950297</v>
      </c>
      <c r="V94">
        <v>9.0997159940209276</v>
      </c>
      <c r="W94">
        <v>17.592982465188239</v>
      </c>
      <c r="X94">
        <v>64.794438620689661</v>
      </c>
      <c r="Y94">
        <v>0</v>
      </c>
      <c r="Z94">
        <v>8.6349293999999972</v>
      </c>
      <c r="AA94">
        <v>18.738439250802877</v>
      </c>
      <c r="AB94">
        <v>17.351255999999996</v>
      </c>
      <c r="AC94">
        <v>13.4232</v>
      </c>
      <c r="AD94">
        <v>16.477679999999996</v>
      </c>
      <c r="AE94">
        <v>21.712782000000001</v>
      </c>
      <c r="AF94">
        <v>11.209400000000002</v>
      </c>
      <c r="AG94">
        <v>26.80022112</v>
      </c>
      <c r="AH94">
        <v>67.940532000000005</v>
      </c>
      <c r="AI94">
        <v>15.6548</v>
      </c>
      <c r="AJ94">
        <v>0</v>
      </c>
      <c r="AK94">
        <v>22.574700000000004</v>
      </c>
      <c r="AL94">
        <v>61.549899999999994</v>
      </c>
      <c r="AM94">
        <v>6.9405023999999989</v>
      </c>
      <c r="AN94">
        <v>0</v>
      </c>
      <c r="AO94">
        <v>12.5251056</v>
      </c>
      <c r="AP94">
        <v>4.61359911802439</v>
      </c>
      <c r="AQ94">
        <v>25.503280000000004</v>
      </c>
      <c r="AR94">
        <v>20.850699999999996</v>
      </c>
      <c r="AS94">
        <v>14.009049424323521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1049.984014836404</v>
      </c>
      <c r="DN94">
        <v>34.710934328340478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281.87652783091454</v>
      </c>
      <c r="L95">
        <v>9.4215117437722427</v>
      </c>
      <c r="M95">
        <v>63.767796990792725</v>
      </c>
      <c r="N95">
        <v>51.882433968864788</v>
      </c>
      <c r="O95">
        <v>73.284098550664112</v>
      </c>
      <c r="P95">
        <v>27.531416388579903</v>
      </c>
      <c r="Q95">
        <v>8.52397551889303</v>
      </c>
      <c r="R95">
        <v>17.995376470588234</v>
      </c>
      <c r="S95">
        <v>10.617175213675214</v>
      </c>
      <c r="T95">
        <v>0</v>
      </c>
      <c r="U95">
        <v>61.797423094950297</v>
      </c>
      <c r="V95">
        <v>9.0997159940209276</v>
      </c>
      <c r="W95">
        <v>17.592982465188239</v>
      </c>
      <c r="X95">
        <v>64.794438620689661</v>
      </c>
      <c r="Y95">
        <v>0</v>
      </c>
      <c r="Z95">
        <v>8.6349293999999972</v>
      </c>
      <c r="AA95">
        <v>18.738439250802877</v>
      </c>
      <c r="AB95">
        <v>17.351255999999996</v>
      </c>
      <c r="AC95">
        <v>12.919829999999997</v>
      </c>
      <c r="AD95">
        <v>16.071540000000006</v>
      </c>
      <c r="AE95">
        <v>21.712782000000001</v>
      </c>
      <c r="AF95">
        <v>5.8097500000000002</v>
      </c>
      <c r="AG95">
        <v>26.80022112</v>
      </c>
      <c r="AH95">
        <v>67.171079999999989</v>
      </c>
      <c r="AI95">
        <v>15.6548</v>
      </c>
      <c r="AJ95">
        <v>0</v>
      </c>
      <c r="AK95">
        <v>22.574700000000004</v>
      </c>
      <c r="AL95">
        <v>61.549899999999994</v>
      </c>
      <c r="AM95">
        <v>6.9405023999999989</v>
      </c>
      <c r="AN95">
        <v>0</v>
      </c>
      <c r="AO95">
        <v>12.5251056</v>
      </c>
      <c r="AP95">
        <v>4.61359911802439</v>
      </c>
      <c r="AQ95">
        <v>25.503280000000004</v>
      </c>
      <c r="AR95">
        <v>20.850699999999996</v>
      </c>
      <c r="AS95">
        <v>14.009049424323521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1043.1319186820313</v>
      </c>
      <c r="DN95">
        <v>34.484418482713416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281.87652783091454</v>
      </c>
      <c r="L96">
        <v>9.4215117437722427</v>
      </c>
      <c r="M96">
        <v>63.767796990792725</v>
      </c>
      <c r="N96">
        <v>51.882433968864788</v>
      </c>
      <c r="O96">
        <v>73.284098550664112</v>
      </c>
      <c r="P96">
        <v>27.531416388579903</v>
      </c>
      <c r="Q96">
        <v>8.52397551889303</v>
      </c>
      <c r="R96">
        <v>17.995376470588234</v>
      </c>
      <c r="S96">
        <v>10.617175213675214</v>
      </c>
      <c r="T96">
        <v>0</v>
      </c>
      <c r="U96">
        <v>61.797423094950297</v>
      </c>
      <c r="V96">
        <v>9.0997159940209276</v>
      </c>
      <c r="W96">
        <v>17.592982465188239</v>
      </c>
      <c r="X96">
        <v>64.794438620689661</v>
      </c>
      <c r="Y96">
        <v>0</v>
      </c>
      <c r="Z96">
        <v>8.6349293999999972</v>
      </c>
      <c r="AA96">
        <v>18.738439250802877</v>
      </c>
      <c r="AB96">
        <v>17.351255999999996</v>
      </c>
      <c r="AC96">
        <v>12.919829999999997</v>
      </c>
      <c r="AD96">
        <v>16.071540000000006</v>
      </c>
      <c r="AE96">
        <v>21.712782000000001</v>
      </c>
      <c r="AF96">
        <v>5.468</v>
      </c>
      <c r="AG96">
        <v>26.80022112</v>
      </c>
      <c r="AH96">
        <v>67.171079999999989</v>
      </c>
      <c r="AI96">
        <v>15.6548</v>
      </c>
      <c r="AJ96">
        <v>0</v>
      </c>
      <c r="AK96">
        <v>22.574700000000004</v>
      </c>
      <c r="AL96">
        <v>61.549899999999994</v>
      </c>
      <c r="AM96">
        <v>6.9405023999999989</v>
      </c>
      <c r="AN96">
        <v>0</v>
      </c>
      <c r="AO96">
        <v>12.5251056</v>
      </c>
      <c r="AP96">
        <v>4.61359911802439</v>
      </c>
      <c r="AQ96">
        <v>25.503280000000004</v>
      </c>
      <c r="AR96">
        <v>20.850699999999996</v>
      </c>
      <c r="AS96">
        <v>14.009049424323521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1042.8011046820311</v>
      </c>
      <c r="DN96">
        <v>34.473482482713415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281.87652783091454</v>
      </c>
      <c r="L97">
        <v>9.4215117437722427</v>
      </c>
      <c r="M97">
        <v>63.767796990792725</v>
      </c>
      <c r="N97">
        <v>51.882433968864788</v>
      </c>
      <c r="O97">
        <v>73.284098550664112</v>
      </c>
      <c r="P97">
        <v>27.531416388579903</v>
      </c>
      <c r="Q97">
        <v>8.52397551889303</v>
      </c>
      <c r="R97">
        <v>17.995376470588234</v>
      </c>
      <c r="S97">
        <v>10.617175213675214</v>
      </c>
      <c r="T97">
        <v>0</v>
      </c>
      <c r="U97">
        <v>61.797423094950297</v>
      </c>
      <c r="V97">
        <v>9.0997159940209276</v>
      </c>
      <c r="W97">
        <v>16.52879494921768</v>
      </c>
      <c r="X97">
        <v>64.794438620689661</v>
      </c>
      <c r="Y97">
        <v>0</v>
      </c>
      <c r="Z97">
        <v>8.6349293999999972</v>
      </c>
      <c r="AA97">
        <v>18.738439250802877</v>
      </c>
      <c r="AB97">
        <v>17.351255999999996</v>
      </c>
      <c r="AC97">
        <v>12.919829999999997</v>
      </c>
      <c r="AD97">
        <v>16.071540000000006</v>
      </c>
      <c r="AE97">
        <v>21.712782000000001</v>
      </c>
      <c r="AF97">
        <v>5.468</v>
      </c>
      <c r="AG97">
        <v>26.80022112</v>
      </c>
      <c r="AH97">
        <v>67.171079999999989</v>
      </c>
      <c r="AI97">
        <v>13.977499999999997</v>
      </c>
      <c r="AJ97">
        <v>0</v>
      </c>
      <c r="AK97">
        <v>22.574700000000004</v>
      </c>
      <c r="AL97">
        <v>61.549899999999994</v>
      </c>
      <c r="AM97">
        <v>6.9405023999999989</v>
      </c>
      <c r="AN97">
        <v>0</v>
      </c>
      <c r="AO97">
        <v>12.5251056</v>
      </c>
      <c r="AP97">
        <v>4.61359911802439</v>
      </c>
      <c r="AQ97">
        <v>25.503280000000004</v>
      </c>
      <c r="AR97">
        <v>20.850699999999996</v>
      </c>
      <c r="AS97">
        <v>14.009049424323521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1040.1473447665717</v>
      </c>
      <c r="DN97">
        <v>34.385754882202356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281.87652783091454</v>
      </c>
      <c r="L98">
        <v>9.4215117437722427</v>
      </c>
      <c r="M98">
        <v>63.767796990792725</v>
      </c>
      <c r="N98">
        <v>51.882433968864788</v>
      </c>
      <c r="O98">
        <v>73.284098550664112</v>
      </c>
      <c r="P98">
        <v>27.531416388579903</v>
      </c>
      <c r="Q98">
        <v>8.52397551889303</v>
      </c>
      <c r="R98">
        <v>17.995376470588234</v>
      </c>
      <c r="S98">
        <v>10.617175213675214</v>
      </c>
      <c r="T98">
        <v>0</v>
      </c>
      <c r="U98">
        <v>61.797423094950297</v>
      </c>
      <c r="V98">
        <v>9.0997159940209276</v>
      </c>
      <c r="W98">
        <v>16.52879494921768</v>
      </c>
      <c r="X98">
        <v>64.794438620689661</v>
      </c>
      <c r="Y98">
        <v>0</v>
      </c>
      <c r="Z98">
        <v>8.6349293999999972</v>
      </c>
      <c r="AA98">
        <v>18.738439250802877</v>
      </c>
      <c r="AB98">
        <v>17.351255999999996</v>
      </c>
      <c r="AC98">
        <v>12.919829999999997</v>
      </c>
      <c r="AD98">
        <v>16.071540000000006</v>
      </c>
      <c r="AE98">
        <v>21.712782000000001</v>
      </c>
      <c r="AF98">
        <v>5.468</v>
      </c>
      <c r="AG98">
        <v>26.80022112</v>
      </c>
      <c r="AH98">
        <v>67.171079999999989</v>
      </c>
      <c r="AI98">
        <v>13.977499999999997</v>
      </c>
      <c r="AJ98">
        <v>0</v>
      </c>
      <c r="AK98">
        <v>22.574700000000004</v>
      </c>
      <c r="AL98">
        <v>61.549899999999994</v>
      </c>
      <c r="AM98">
        <v>6.9405023999999989</v>
      </c>
      <c r="AN98">
        <v>0</v>
      </c>
      <c r="AO98">
        <v>12.5251056</v>
      </c>
      <c r="AP98">
        <v>4.61359911802439</v>
      </c>
      <c r="AQ98">
        <v>25.503280000000004</v>
      </c>
      <c r="AR98">
        <v>20.850699999999996</v>
      </c>
      <c r="AS98">
        <v>14.009049424323521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1040.1473447665717</v>
      </c>
      <c r="DN98">
        <v>34.385754882202356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4.5385424014780336</v>
      </c>
      <c r="L99">
        <f t="shared" si="2"/>
        <v>0.20739035214695797</v>
      </c>
      <c r="M99">
        <f t="shared" si="2"/>
        <v>1.4291275386519275</v>
      </c>
      <c r="N99">
        <f t="shared" si="2"/>
        <v>1.189990344756753</v>
      </c>
      <c r="O99">
        <f t="shared" si="2"/>
        <v>1.6744809198387069</v>
      </c>
      <c r="P99">
        <f t="shared" si="2"/>
        <v>0.64195783430693321</v>
      </c>
      <c r="Q99">
        <f t="shared" si="2"/>
        <v>0.17385632578990529</v>
      </c>
      <c r="R99">
        <f t="shared" si="2"/>
        <v>0.33813081137461648</v>
      </c>
      <c r="S99">
        <f t="shared" si="2"/>
        <v>0.21384347700033587</v>
      </c>
      <c r="T99">
        <f t="shared" si="2"/>
        <v>0</v>
      </c>
      <c r="U99">
        <f t="shared" si="2"/>
        <v>1.4691767576783712</v>
      </c>
      <c r="V99">
        <f t="shared" si="2"/>
        <v>0.17348591558478535</v>
      </c>
      <c r="W99">
        <f t="shared" si="2"/>
        <v>0.33914755999378987</v>
      </c>
      <c r="X99">
        <f t="shared" si="2"/>
        <v>1.2414848178457094</v>
      </c>
      <c r="Y99">
        <f t="shared" si="2"/>
        <v>0</v>
      </c>
      <c r="Z99">
        <f t="shared" si="2"/>
        <v>0.14895253215000009</v>
      </c>
      <c r="AA99">
        <f t="shared" si="2"/>
        <v>0.44972254201926953</v>
      </c>
      <c r="AB99">
        <f t="shared" si="2"/>
        <v>0.41643014399999945</v>
      </c>
      <c r="AC99">
        <f t="shared" si="2"/>
        <v>0.31158603000000035</v>
      </c>
      <c r="AD99">
        <f t="shared" si="2"/>
        <v>0.38693537999999977</v>
      </c>
      <c r="AE99">
        <f t="shared" si="2"/>
        <v>0.52110676800000044</v>
      </c>
      <c r="AF99">
        <f t="shared" si="2"/>
        <v>0.12542225000000007</v>
      </c>
      <c r="AG99">
        <f t="shared" si="2"/>
        <v>0.64320530688000055</v>
      </c>
      <c r="AH99">
        <f t="shared" si="2"/>
        <v>1.614414276</v>
      </c>
      <c r="AI99">
        <f t="shared" si="2"/>
        <v>0.26680140179999995</v>
      </c>
      <c r="AJ99">
        <f t="shared" si="2"/>
        <v>0</v>
      </c>
      <c r="AK99">
        <f t="shared" si="2"/>
        <v>0.54179279999999908</v>
      </c>
      <c r="AL99">
        <f t="shared" si="2"/>
        <v>1.4765907699999998</v>
      </c>
      <c r="AM99">
        <f t="shared" si="2"/>
        <v>8.7807072999999999E-2</v>
      </c>
      <c r="AN99">
        <f t="shared" si="2"/>
        <v>0</v>
      </c>
      <c r="AO99">
        <f t="shared" si="2"/>
        <v>0.29356523279999952</v>
      </c>
      <c r="AP99">
        <f t="shared" si="2"/>
        <v>0.11410218306528633</v>
      </c>
      <c r="AQ99">
        <f t="shared" si="2"/>
        <v>0.19765042000000002</v>
      </c>
      <c r="AR99">
        <f t="shared" si="2"/>
        <v>0.50623559999999934</v>
      </c>
      <c r="AS99">
        <f t="shared" si="2"/>
        <v>0.33672763791079435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21.363417284160676</v>
      </c>
      <c r="DN99">
        <f t="shared" ref="DN99" si="4">SUM(DN3:DN98)/4000</f>
        <v>0.70624611991148689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85.000310594434765</v>
      </c>
      <c r="L3">
        <v>65.911827092974335</v>
      </c>
      <c r="M3">
        <v>0</v>
      </c>
      <c r="N3">
        <v>30.001311876858491</v>
      </c>
      <c r="O3">
        <v>50.381526449335901</v>
      </c>
      <c r="P3">
        <v>69.040321097515758</v>
      </c>
      <c r="Q3">
        <v>5.2164723618090454</v>
      </c>
      <c r="R3">
        <v>10.765411698757008</v>
      </c>
      <c r="S3">
        <v>6.7033952641878676</v>
      </c>
      <c r="T3">
        <v>0</v>
      </c>
      <c r="U3">
        <v>296.16735537190078</v>
      </c>
      <c r="V3">
        <v>4.6047745953329544</v>
      </c>
      <c r="W3">
        <v>10.787830739299611</v>
      </c>
      <c r="X3">
        <v>37.467729122899165</v>
      </c>
      <c r="Y3">
        <v>0</v>
      </c>
      <c r="Z3">
        <v>3.3293303999999999</v>
      </c>
      <c r="AA3">
        <v>10.835253990951498</v>
      </c>
      <c r="AB3">
        <v>10.036104000000002</v>
      </c>
      <c r="AC3">
        <v>7.4705399999999997</v>
      </c>
      <c r="AD3">
        <v>9.2933500000000002</v>
      </c>
      <c r="AE3">
        <v>12.557578799999998</v>
      </c>
      <c r="AF3">
        <v>0</v>
      </c>
      <c r="AG3">
        <v>0</v>
      </c>
      <c r="AH3">
        <v>38.847209999999997</v>
      </c>
      <c r="AI3">
        <v>4.8495000000000017</v>
      </c>
      <c r="AJ3">
        <v>0</v>
      </c>
      <c r="AK3">
        <v>13.05315</v>
      </c>
      <c r="AL3">
        <v>21.571810000000003</v>
      </c>
      <c r="AM3">
        <v>4.0144416000000005</v>
      </c>
      <c r="AN3">
        <v>0</v>
      </c>
      <c r="AO3">
        <v>7.2435720000000003</v>
      </c>
      <c r="AP3">
        <v>2.1147060453044877</v>
      </c>
      <c r="AQ3">
        <v>0</v>
      </c>
      <c r="AR3">
        <v>12.057200000000002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810.72171324137219</v>
      </c>
      <c r="DN3">
        <v>26.801099860189652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85.000310594434765</v>
      </c>
      <c r="L4">
        <v>65.911827092974335</v>
      </c>
      <c r="M4">
        <v>0</v>
      </c>
      <c r="N4">
        <v>30.001311876858491</v>
      </c>
      <c r="O4">
        <v>50.381526449335901</v>
      </c>
      <c r="P4">
        <v>69.040321097515758</v>
      </c>
      <c r="Q4">
        <v>5.2164723618090454</v>
      </c>
      <c r="R4">
        <v>10.765411698757008</v>
      </c>
      <c r="S4">
        <v>6.7033952641878676</v>
      </c>
      <c r="T4">
        <v>0</v>
      </c>
      <c r="U4">
        <v>296.16735537190078</v>
      </c>
      <c r="V4">
        <v>4.6047745953329544</v>
      </c>
      <c r="W4">
        <v>10.787830739299611</v>
      </c>
      <c r="X4">
        <v>37.467729122899165</v>
      </c>
      <c r="Y4">
        <v>0</v>
      </c>
      <c r="Z4">
        <v>3.3293303999999999</v>
      </c>
      <c r="AA4">
        <v>10.835253990951498</v>
      </c>
      <c r="AB4">
        <v>10.036104000000002</v>
      </c>
      <c r="AC4">
        <v>7.4705399999999997</v>
      </c>
      <c r="AD4">
        <v>9.2933500000000002</v>
      </c>
      <c r="AE4">
        <v>12.557578799999998</v>
      </c>
      <c r="AF4">
        <v>0</v>
      </c>
      <c r="AG4">
        <v>0</v>
      </c>
      <c r="AH4">
        <v>38.847209999999997</v>
      </c>
      <c r="AI4">
        <v>4.8495000000000017</v>
      </c>
      <c r="AJ4">
        <v>0</v>
      </c>
      <c r="AK4">
        <v>13.05315</v>
      </c>
      <c r="AL4">
        <v>21.571810000000003</v>
      </c>
      <c r="AM4">
        <v>4.0144416000000005</v>
      </c>
      <c r="AN4">
        <v>0</v>
      </c>
      <c r="AO4">
        <v>7.2435720000000003</v>
      </c>
      <c r="AP4">
        <v>2.1147060453044877</v>
      </c>
      <c r="AQ4">
        <v>0</v>
      </c>
      <c r="AR4">
        <v>12.057200000000002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810.72171324137219</v>
      </c>
      <c r="DN4">
        <v>26.801099860189652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85.000310594434765</v>
      </c>
      <c r="L5">
        <v>65.911827092974335</v>
      </c>
      <c r="M5">
        <v>0</v>
      </c>
      <c r="N5">
        <v>30.001311876858491</v>
      </c>
      <c r="O5">
        <v>50.381526449335901</v>
      </c>
      <c r="P5">
        <v>69.040321097515758</v>
      </c>
      <c r="Q5">
        <v>5.2164723618090454</v>
      </c>
      <c r="R5">
        <v>10.765411698757008</v>
      </c>
      <c r="S5">
        <v>6.7033952641878676</v>
      </c>
      <c r="T5">
        <v>0</v>
      </c>
      <c r="U5">
        <v>296.16735537190078</v>
      </c>
      <c r="V5">
        <v>4.6047745953329544</v>
      </c>
      <c r="W5">
        <v>10.787830739299611</v>
      </c>
      <c r="X5">
        <v>37.467729122899165</v>
      </c>
      <c r="Y5">
        <v>0</v>
      </c>
      <c r="Z5">
        <v>3.3293303999999999</v>
      </c>
      <c r="AA5">
        <v>10.835253990951498</v>
      </c>
      <c r="AB5">
        <v>10.036104000000002</v>
      </c>
      <c r="AC5">
        <v>7.4705399999999997</v>
      </c>
      <c r="AD5">
        <v>9.2933500000000002</v>
      </c>
      <c r="AE5">
        <v>12.557578799999998</v>
      </c>
      <c r="AF5">
        <v>0</v>
      </c>
      <c r="AG5">
        <v>0</v>
      </c>
      <c r="AH5">
        <v>38.847209999999997</v>
      </c>
      <c r="AI5">
        <v>4.8495000000000017</v>
      </c>
      <c r="AJ5">
        <v>0</v>
      </c>
      <c r="AK5">
        <v>13.05315</v>
      </c>
      <c r="AL5">
        <v>21.571810000000003</v>
      </c>
      <c r="AM5">
        <v>4.0144416000000005</v>
      </c>
      <c r="AN5">
        <v>0</v>
      </c>
      <c r="AO5">
        <v>7.2435720000000003</v>
      </c>
      <c r="AP5">
        <v>2.1147060453044877</v>
      </c>
      <c r="AQ5">
        <v>0</v>
      </c>
      <c r="AR5">
        <v>12.057200000000002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810.72171324137219</v>
      </c>
      <c r="DN5">
        <v>26.801099860189652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85.000310594434765</v>
      </c>
      <c r="L6">
        <v>65.911827092974335</v>
      </c>
      <c r="M6">
        <v>0</v>
      </c>
      <c r="N6">
        <v>30.001311876858491</v>
      </c>
      <c r="O6">
        <v>50.381526449335901</v>
      </c>
      <c r="P6">
        <v>69.040321097515758</v>
      </c>
      <c r="Q6">
        <v>5.2164723618090454</v>
      </c>
      <c r="R6">
        <v>10.765411698757008</v>
      </c>
      <c r="S6">
        <v>6.7033952641878676</v>
      </c>
      <c r="T6">
        <v>0</v>
      </c>
      <c r="U6">
        <v>296.16735537190078</v>
      </c>
      <c r="V6">
        <v>4.6047745953329544</v>
      </c>
      <c r="W6">
        <v>10.787830739299611</v>
      </c>
      <c r="X6">
        <v>37.467729122899165</v>
      </c>
      <c r="Y6">
        <v>0</v>
      </c>
      <c r="Z6">
        <v>3.3293303999999999</v>
      </c>
      <c r="AA6">
        <v>10.835253990951498</v>
      </c>
      <c r="AB6">
        <v>10.036104000000002</v>
      </c>
      <c r="AC6">
        <v>7.4705399999999997</v>
      </c>
      <c r="AD6">
        <v>9.2933500000000002</v>
      </c>
      <c r="AE6">
        <v>12.557578799999998</v>
      </c>
      <c r="AF6">
        <v>0</v>
      </c>
      <c r="AG6">
        <v>0</v>
      </c>
      <c r="AH6">
        <v>38.847209999999997</v>
      </c>
      <c r="AI6">
        <v>4.8495000000000017</v>
      </c>
      <c r="AJ6">
        <v>0</v>
      </c>
      <c r="AK6">
        <v>13.05315</v>
      </c>
      <c r="AL6">
        <v>21.571810000000003</v>
      </c>
      <c r="AM6">
        <v>4.0144416000000005</v>
      </c>
      <c r="AN6">
        <v>0</v>
      </c>
      <c r="AO6">
        <v>7.2435720000000003</v>
      </c>
      <c r="AP6">
        <v>2.1147060453044877</v>
      </c>
      <c r="AQ6">
        <v>0</v>
      </c>
      <c r="AR6">
        <v>12.057200000000002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810.72171324137219</v>
      </c>
      <c r="DN6">
        <v>26.801099860189652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51.063835603462245</v>
      </c>
      <c r="L7">
        <v>66.014094839517568</v>
      </c>
      <c r="M7">
        <v>0</v>
      </c>
      <c r="N7">
        <v>30.001311876858491</v>
      </c>
      <c r="O7">
        <v>50.381526449335901</v>
      </c>
      <c r="P7">
        <v>69.040321097515758</v>
      </c>
      <c r="Q7">
        <v>5.3911230370786516</v>
      </c>
      <c r="R7">
        <v>10.765411698757008</v>
      </c>
      <c r="S7">
        <v>6.9223187707182321</v>
      </c>
      <c r="T7">
        <v>0</v>
      </c>
      <c r="U7">
        <v>296.16735537190078</v>
      </c>
      <c r="V7">
        <v>4.6047745953329544</v>
      </c>
      <c r="W7">
        <v>10.787830739299611</v>
      </c>
      <c r="X7">
        <v>37.467729122899165</v>
      </c>
      <c r="Y7">
        <v>0</v>
      </c>
      <c r="Z7">
        <v>3.3293303999999999</v>
      </c>
      <c r="AA7">
        <v>10.835253990951498</v>
      </c>
      <c r="AB7">
        <v>10.036104000000002</v>
      </c>
      <c r="AC7">
        <v>7.4705399999999997</v>
      </c>
      <c r="AD7">
        <v>9.2933500000000002</v>
      </c>
      <c r="AE7">
        <v>12.557578799999998</v>
      </c>
      <c r="AF7">
        <v>0</v>
      </c>
      <c r="AG7">
        <v>0</v>
      </c>
      <c r="AH7">
        <v>38.847209999999997</v>
      </c>
      <c r="AI7">
        <v>4.8495000000000017</v>
      </c>
      <c r="AJ7">
        <v>0</v>
      </c>
      <c r="AK7">
        <v>13.05315</v>
      </c>
      <c r="AL7">
        <v>21.571810000000003</v>
      </c>
      <c r="AM7">
        <v>4.0144416000000005</v>
      </c>
      <c r="AN7">
        <v>0</v>
      </c>
      <c r="AO7">
        <v>7.2435720000000003</v>
      </c>
      <c r="AP7">
        <v>2.1147060453044877</v>
      </c>
      <c r="AQ7">
        <v>0</v>
      </c>
      <c r="AR7">
        <v>12.057200000000002</v>
      </c>
      <c r="AS7">
        <v>8.2007999999999992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778.35118009773805</v>
      </c>
      <c r="DN7">
        <v>25.730999941194405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49.999337792199192</v>
      </c>
      <c r="L8">
        <v>66.014094839517568</v>
      </c>
      <c r="M8">
        <v>0</v>
      </c>
      <c r="N8">
        <v>30.001311876858491</v>
      </c>
      <c r="O8">
        <v>50.381526449335901</v>
      </c>
      <c r="P8">
        <v>69.040321097515758</v>
      </c>
      <c r="Q8">
        <v>5.3910102534818947</v>
      </c>
      <c r="R8">
        <v>10.765411698757008</v>
      </c>
      <c r="S8">
        <v>6.704783453416149</v>
      </c>
      <c r="T8">
        <v>0</v>
      </c>
      <c r="U8">
        <v>296.16735537190078</v>
      </c>
      <c r="V8">
        <v>4.6047745953329544</v>
      </c>
      <c r="W8">
        <v>10.787830739299611</v>
      </c>
      <c r="X8">
        <v>37.467729122899165</v>
      </c>
      <c r="Y8">
        <v>0</v>
      </c>
      <c r="Z8">
        <v>3.3293303999999999</v>
      </c>
      <c r="AA8">
        <v>10.835253990951498</v>
      </c>
      <c r="AB8">
        <v>10.036104000000002</v>
      </c>
      <c r="AC8">
        <v>7.4705399999999997</v>
      </c>
      <c r="AD8">
        <v>9.2933500000000002</v>
      </c>
      <c r="AE8">
        <v>12.557578799999998</v>
      </c>
      <c r="AF8">
        <v>0</v>
      </c>
      <c r="AG8">
        <v>0</v>
      </c>
      <c r="AH8">
        <v>38.847209999999997</v>
      </c>
      <c r="AI8">
        <v>4.8495000000000017</v>
      </c>
      <c r="AJ8">
        <v>0</v>
      </c>
      <c r="AK8">
        <v>13.05315</v>
      </c>
      <c r="AL8">
        <v>21.571810000000003</v>
      </c>
      <c r="AM8">
        <v>4.0144416000000005</v>
      </c>
      <c r="AN8">
        <v>0</v>
      </c>
      <c r="AO8">
        <v>7.2435720000000003</v>
      </c>
      <c r="AP8">
        <v>2.1147060453044877</v>
      </c>
      <c r="AQ8">
        <v>0</v>
      </c>
      <c r="AR8">
        <v>12.057200000000002</v>
      </c>
      <c r="AS8">
        <v>8.2007999999999992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777.11006323891797</v>
      </c>
      <c r="DN8">
        <v>25.68997088785261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49.999999999999993</v>
      </c>
      <c r="L9">
        <v>66.086568802074581</v>
      </c>
      <c r="M9">
        <v>0</v>
      </c>
      <c r="N9">
        <v>30.001311876858491</v>
      </c>
      <c r="O9">
        <v>50.381526449335901</v>
      </c>
      <c r="P9">
        <v>69.040321097515758</v>
      </c>
      <c r="Q9">
        <v>5.0849038433647573</v>
      </c>
      <c r="R9">
        <v>10.765411698757008</v>
      </c>
      <c r="S9">
        <v>6.7038658385093166</v>
      </c>
      <c r="T9">
        <v>0</v>
      </c>
      <c r="U9">
        <v>296.16735537190078</v>
      </c>
      <c r="V9">
        <v>4.6047745953329544</v>
      </c>
      <c r="W9">
        <v>10.787830739299611</v>
      </c>
      <c r="X9">
        <v>37.467729122899165</v>
      </c>
      <c r="Y9">
        <v>0</v>
      </c>
      <c r="Z9">
        <v>3.3293303999999999</v>
      </c>
      <c r="AA9">
        <v>10.835253990951498</v>
      </c>
      <c r="AB9">
        <v>10.036104000000002</v>
      </c>
      <c r="AC9">
        <v>7.4705399999999997</v>
      </c>
      <c r="AD9">
        <v>9.2933500000000002</v>
      </c>
      <c r="AE9">
        <v>12.557578799999998</v>
      </c>
      <c r="AF9">
        <v>0</v>
      </c>
      <c r="AG9">
        <v>0</v>
      </c>
      <c r="AH9">
        <v>38.847209999999997</v>
      </c>
      <c r="AI9">
        <v>4.8495000000000017</v>
      </c>
      <c r="AJ9">
        <v>0</v>
      </c>
      <c r="AK9">
        <v>13.05315</v>
      </c>
      <c r="AL9">
        <v>21.571810000000003</v>
      </c>
      <c r="AM9">
        <v>4.0144416000000005</v>
      </c>
      <c r="AN9">
        <v>0</v>
      </c>
      <c r="AO9">
        <v>7.2435720000000003</v>
      </c>
      <c r="AP9">
        <v>3.155792098377467</v>
      </c>
      <c r="AQ9">
        <v>0</v>
      </c>
      <c r="AR9">
        <v>12.057200000000002</v>
      </c>
      <c r="AS9">
        <v>8.2007999999999992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777.89137012777621</v>
      </c>
      <c r="DN9">
        <v>25.715862197401222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67.450233705053193</v>
      </c>
      <c r="L10">
        <v>66.086568802074581</v>
      </c>
      <c r="M10">
        <v>0</v>
      </c>
      <c r="N10">
        <v>30.001311876858491</v>
      </c>
      <c r="O10">
        <v>50.381526449335901</v>
      </c>
      <c r="P10">
        <v>69.040321097515758</v>
      </c>
      <c r="Q10">
        <v>5.0849038433647573</v>
      </c>
      <c r="R10">
        <v>10.765411698757008</v>
      </c>
      <c r="S10">
        <v>6.7038658385093166</v>
      </c>
      <c r="T10">
        <v>0</v>
      </c>
      <c r="U10">
        <v>296.16735537190078</v>
      </c>
      <c r="V10">
        <v>4.6047745953329544</v>
      </c>
      <c r="W10">
        <v>10.787830739299611</v>
      </c>
      <c r="X10">
        <v>37.467729122899165</v>
      </c>
      <c r="Y10">
        <v>0</v>
      </c>
      <c r="Z10">
        <v>3.3293303999999999</v>
      </c>
      <c r="AA10">
        <v>10.835253990951498</v>
      </c>
      <c r="AB10">
        <v>10.036104000000002</v>
      </c>
      <c r="AC10">
        <v>7.4705399999999997</v>
      </c>
      <c r="AD10">
        <v>9.2933500000000002</v>
      </c>
      <c r="AE10">
        <v>12.557578799999998</v>
      </c>
      <c r="AF10">
        <v>0</v>
      </c>
      <c r="AG10">
        <v>0</v>
      </c>
      <c r="AH10">
        <v>38.847209999999997</v>
      </c>
      <c r="AI10">
        <v>4.8495000000000017</v>
      </c>
      <c r="AJ10">
        <v>0</v>
      </c>
      <c r="AK10">
        <v>13.05315</v>
      </c>
      <c r="AL10">
        <v>21.571810000000003</v>
      </c>
      <c r="AM10">
        <v>4.0144416000000005</v>
      </c>
      <c r="AN10">
        <v>0</v>
      </c>
      <c r="AO10">
        <v>7.2435720000000003</v>
      </c>
      <c r="AP10">
        <v>3.155792098377467</v>
      </c>
      <c r="AQ10">
        <v>0</v>
      </c>
      <c r="AR10">
        <v>13.178800000000003</v>
      </c>
      <c r="AS10">
        <v>8.2007999999999992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795.86890515426774</v>
      </c>
      <c r="DN10">
        <v>26.310160875962946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50.632585911600323</v>
      </c>
      <c r="L11">
        <v>35.113252866646661</v>
      </c>
      <c r="M11">
        <v>0</v>
      </c>
      <c r="N11">
        <v>30.001311876858491</v>
      </c>
      <c r="O11">
        <v>50.381526449335901</v>
      </c>
      <c r="P11">
        <v>69.040321097515758</v>
      </c>
      <c r="Q11">
        <v>2.117811704834605</v>
      </c>
      <c r="R11">
        <v>10.822920527186762</v>
      </c>
      <c r="S11">
        <v>3.0996342585249801</v>
      </c>
      <c r="T11">
        <v>0</v>
      </c>
      <c r="U11">
        <v>290.6611570247934</v>
      </c>
      <c r="V11">
        <v>4.6047151963574269</v>
      </c>
      <c r="W11">
        <v>10.786368911302283</v>
      </c>
      <c r="X11">
        <v>37.467729122899165</v>
      </c>
      <c r="Y11">
        <v>0</v>
      </c>
      <c r="Z11">
        <v>3.3293303999999999</v>
      </c>
      <c r="AA11">
        <v>10.835253990951498</v>
      </c>
      <c r="AB11">
        <v>10.036104000000002</v>
      </c>
      <c r="AC11">
        <v>7.4705399999999997</v>
      </c>
      <c r="AD11">
        <v>9.2933500000000002</v>
      </c>
      <c r="AE11">
        <v>12.557578799999998</v>
      </c>
      <c r="AF11">
        <v>0</v>
      </c>
      <c r="AG11">
        <v>0</v>
      </c>
      <c r="AH11">
        <v>38.847209999999997</v>
      </c>
      <c r="AI11">
        <v>4.8495000000000017</v>
      </c>
      <c r="AJ11">
        <v>0</v>
      </c>
      <c r="AK11">
        <v>13.05315</v>
      </c>
      <c r="AL11">
        <v>21.571810000000003</v>
      </c>
      <c r="AM11">
        <v>4.0144416000000005</v>
      </c>
      <c r="AN11">
        <v>0</v>
      </c>
      <c r="AO11">
        <v>7.2435720000000003</v>
      </c>
      <c r="AP11">
        <v>3.155792098377467</v>
      </c>
      <c r="AQ11">
        <v>0</v>
      </c>
      <c r="AR11">
        <v>13.178800000000003</v>
      </c>
      <c r="AS11">
        <v>8.2007999999999992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737.97040679724478</v>
      </c>
      <c r="DN11">
        <v>24.396161039940164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41.001754722228455</v>
      </c>
      <c r="L12">
        <v>35.000421661345712</v>
      </c>
      <c r="M12">
        <v>0</v>
      </c>
      <c r="N12">
        <v>30.001311876858491</v>
      </c>
      <c r="O12">
        <v>50.381526449335901</v>
      </c>
      <c r="P12">
        <v>69.040321097515758</v>
      </c>
      <c r="Q12">
        <v>2.117811704834605</v>
      </c>
      <c r="R12">
        <v>10.771491891891891</v>
      </c>
      <c r="S12">
        <v>3.0996342585249801</v>
      </c>
      <c r="T12">
        <v>0</v>
      </c>
      <c r="U12">
        <v>290.6611570247934</v>
      </c>
      <c r="V12">
        <v>4.6047151963574269</v>
      </c>
      <c r="W12">
        <v>10.786368911302283</v>
      </c>
      <c r="X12">
        <v>37.467729122899165</v>
      </c>
      <c r="Y12">
        <v>0</v>
      </c>
      <c r="Z12">
        <v>3.3293303999999999</v>
      </c>
      <c r="AA12">
        <v>10.835253990951498</v>
      </c>
      <c r="AB12">
        <v>10.036104000000002</v>
      </c>
      <c r="AC12">
        <v>7.4705399999999997</v>
      </c>
      <c r="AD12">
        <v>9.2933500000000002</v>
      </c>
      <c r="AE12">
        <v>12.557578799999998</v>
      </c>
      <c r="AF12">
        <v>0</v>
      </c>
      <c r="AG12">
        <v>0</v>
      </c>
      <c r="AH12">
        <v>38.847209999999997</v>
      </c>
      <c r="AI12">
        <v>4.8495000000000017</v>
      </c>
      <c r="AJ12">
        <v>0</v>
      </c>
      <c r="AK12">
        <v>13.05315</v>
      </c>
      <c r="AL12">
        <v>21.571810000000003</v>
      </c>
      <c r="AM12">
        <v>4.0144416000000005</v>
      </c>
      <c r="AN12">
        <v>0</v>
      </c>
      <c r="AO12">
        <v>7.2435720000000003</v>
      </c>
      <c r="AP12">
        <v>3.155792098377467</v>
      </c>
      <c r="AQ12">
        <v>0</v>
      </c>
      <c r="AR12">
        <v>12.057200000000002</v>
      </c>
      <c r="AS12">
        <v>8.2007999999999992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727.4030498636323</v>
      </c>
      <c r="DN12">
        <v>24.046826943584868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41.001410490369537</v>
      </c>
      <c r="L13">
        <v>35.000447770741374</v>
      </c>
      <c r="M13">
        <v>0</v>
      </c>
      <c r="N13">
        <v>30.001311876858491</v>
      </c>
      <c r="O13">
        <v>50.381526449335901</v>
      </c>
      <c r="P13">
        <v>69.040321097515758</v>
      </c>
      <c r="Q13">
        <v>2.117811704834605</v>
      </c>
      <c r="R13">
        <v>10.771491891891891</v>
      </c>
      <c r="S13">
        <v>3.0996342585249801</v>
      </c>
      <c r="T13">
        <v>0</v>
      </c>
      <c r="U13">
        <v>290.6611570247934</v>
      </c>
      <c r="V13">
        <v>4.6047151963574269</v>
      </c>
      <c r="W13">
        <v>10.786368911302283</v>
      </c>
      <c r="X13">
        <v>37.467729122899165</v>
      </c>
      <c r="Y13">
        <v>0</v>
      </c>
      <c r="Z13">
        <v>3.3293303999999999</v>
      </c>
      <c r="AA13">
        <v>10.835253990951498</v>
      </c>
      <c r="AB13">
        <v>10.036104000000002</v>
      </c>
      <c r="AC13">
        <v>7.4705399999999997</v>
      </c>
      <c r="AD13">
        <v>9.2933500000000002</v>
      </c>
      <c r="AE13">
        <v>12.557578799999998</v>
      </c>
      <c r="AF13">
        <v>0</v>
      </c>
      <c r="AG13">
        <v>0</v>
      </c>
      <c r="AH13">
        <v>38.847209999999997</v>
      </c>
      <c r="AI13">
        <v>4.8495000000000017</v>
      </c>
      <c r="AJ13">
        <v>0</v>
      </c>
      <c r="AK13">
        <v>13.05315</v>
      </c>
      <c r="AL13">
        <v>21.571810000000003</v>
      </c>
      <c r="AM13">
        <v>4.0144416000000005</v>
      </c>
      <c r="AN13">
        <v>0</v>
      </c>
      <c r="AO13">
        <v>7.2435720000000003</v>
      </c>
      <c r="AP13">
        <v>3.155792098377467</v>
      </c>
      <c r="AQ13">
        <v>0</v>
      </c>
      <c r="AR13">
        <v>12.057200000000002</v>
      </c>
      <c r="AS13">
        <v>8.2007999999999992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727.40274179486198</v>
      </c>
      <c r="DN13">
        <v>24.046816889891787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41.001410490369537</v>
      </c>
      <c r="L14">
        <v>35.991252751369032</v>
      </c>
      <c r="M14">
        <v>0</v>
      </c>
      <c r="N14">
        <v>30.001311876858491</v>
      </c>
      <c r="O14">
        <v>50.381526449335901</v>
      </c>
      <c r="P14">
        <v>69.040321097515758</v>
      </c>
      <c r="Q14">
        <v>2.117811704834605</v>
      </c>
      <c r="R14">
        <v>10.771491891891891</v>
      </c>
      <c r="S14">
        <v>3.0996342585249801</v>
      </c>
      <c r="T14">
        <v>0</v>
      </c>
      <c r="U14">
        <v>290.6611570247934</v>
      </c>
      <c r="V14">
        <v>4.6047151963574269</v>
      </c>
      <c r="W14">
        <v>10.786368911302283</v>
      </c>
      <c r="X14">
        <v>37.467729122899165</v>
      </c>
      <c r="Y14">
        <v>0</v>
      </c>
      <c r="Z14">
        <v>3.3293303999999999</v>
      </c>
      <c r="AA14">
        <v>10.835253990951498</v>
      </c>
      <c r="AB14">
        <v>10.036104000000002</v>
      </c>
      <c r="AC14">
        <v>7.4705399999999997</v>
      </c>
      <c r="AD14">
        <v>9.2933500000000002</v>
      </c>
      <c r="AE14">
        <v>12.557578799999998</v>
      </c>
      <c r="AF14">
        <v>0</v>
      </c>
      <c r="AG14">
        <v>0</v>
      </c>
      <c r="AH14">
        <v>38.847209999999997</v>
      </c>
      <c r="AI14">
        <v>4.8495000000000017</v>
      </c>
      <c r="AJ14">
        <v>0</v>
      </c>
      <c r="AK14">
        <v>13.05315</v>
      </c>
      <c r="AL14">
        <v>21.571810000000003</v>
      </c>
      <c r="AM14">
        <v>4.0144416000000005</v>
      </c>
      <c r="AN14">
        <v>0</v>
      </c>
      <c r="AO14">
        <v>7.2435720000000003</v>
      </c>
      <c r="AP14">
        <v>2.9931224025848135</v>
      </c>
      <c r="AQ14">
        <v>0</v>
      </c>
      <c r="AR14">
        <v>12.057200000000002</v>
      </c>
      <c r="AS14">
        <v>8.2007999999999992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728.20438627603926</v>
      </c>
      <c r="DN14">
        <v>24.073307693549665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41.321831134564647</v>
      </c>
      <c r="L15">
        <v>36.001775553851743</v>
      </c>
      <c r="M15">
        <v>0</v>
      </c>
      <c r="N15">
        <v>30.001311876858491</v>
      </c>
      <c r="O15">
        <v>50.381526449335901</v>
      </c>
      <c r="P15">
        <v>69.040321097515758</v>
      </c>
      <c r="Q15">
        <v>2.117811704834605</v>
      </c>
      <c r="R15">
        <v>10.771491891891891</v>
      </c>
      <c r="S15">
        <v>3.1713445570079886</v>
      </c>
      <c r="T15">
        <v>0</v>
      </c>
      <c r="U15">
        <v>290.6611570247934</v>
      </c>
      <c r="V15">
        <v>4.6047151963574269</v>
      </c>
      <c r="W15">
        <v>10.786368911302283</v>
      </c>
      <c r="X15">
        <v>37.467729122899165</v>
      </c>
      <c r="Y15">
        <v>0</v>
      </c>
      <c r="Z15">
        <v>3.3293303999999999</v>
      </c>
      <c r="AA15">
        <v>10.835253990951498</v>
      </c>
      <c r="AB15">
        <v>10.036104000000002</v>
      </c>
      <c r="AC15">
        <v>7.4705399999999997</v>
      </c>
      <c r="AD15">
        <v>9.2933500000000002</v>
      </c>
      <c r="AE15">
        <v>12.557578799999998</v>
      </c>
      <c r="AF15">
        <v>0</v>
      </c>
      <c r="AG15">
        <v>0</v>
      </c>
      <c r="AH15">
        <v>38.847209999999997</v>
      </c>
      <c r="AI15">
        <v>4.8495000000000017</v>
      </c>
      <c r="AJ15">
        <v>0</v>
      </c>
      <c r="AK15">
        <v>13.05315</v>
      </c>
      <c r="AL15">
        <v>20.657000000000007</v>
      </c>
      <c r="AM15">
        <v>4.0144416000000005</v>
      </c>
      <c r="AN15">
        <v>0</v>
      </c>
      <c r="AO15">
        <v>7.2435720000000003</v>
      </c>
      <c r="AP15">
        <v>2.9931224025848135</v>
      </c>
      <c r="AQ15">
        <v>0</v>
      </c>
      <c r="AR15">
        <v>12.057200000000002</v>
      </c>
      <c r="AS15">
        <v>8.1023902983942921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727.61335845945359</v>
      </c>
      <c r="DN15">
        <v>24.053769553690444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41.321831134564647</v>
      </c>
      <c r="L16">
        <v>36.001775553851743</v>
      </c>
      <c r="M16">
        <v>0</v>
      </c>
      <c r="N16">
        <v>30.001311876858491</v>
      </c>
      <c r="O16">
        <v>50.381526449335901</v>
      </c>
      <c r="P16">
        <v>69.040321097515758</v>
      </c>
      <c r="Q16">
        <v>2.117811704834605</v>
      </c>
      <c r="R16">
        <v>10.771491891891891</v>
      </c>
      <c r="S16">
        <v>3.1713445570079886</v>
      </c>
      <c r="T16">
        <v>0</v>
      </c>
      <c r="U16">
        <v>290.6611570247934</v>
      </c>
      <c r="V16">
        <v>4.6047151963574269</v>
      </c>
      <c r="W16">
        <v>10.786368911302283</v>
      </c>
      <c r="X16">
        <v>37.467729122899165</v>
      </c>
      <c r="Y16">
        <v>0</v>
      </c>
      <c r="Z16">
        <v>3.3293303999999999</v>
      </c>
      <c r="AA16">
        <v>10.835253990951498</v>
      </c>
      <c r="AB16">
        <v>10.036104000000002</v>
      </c>
      <c r="AC16">
        <v>7.4705399999999997</v>
      </c>
      <c r="AD16">
        <v>9.2933500000000002</v>
      </c>
      <c r="AE16">
        <v>12.557578799999998</v>
      </c>
      <c r="AF16">
        <v>0</v>
      </c>
      <c r="AG16">
        <v>0</v>
      </c>
      <c r="AH16">
        <v>38.847209999999997</v>
      </c>
      <c r="AI16">
        <v>4.8495000000000017</v>
      </c>
      <c r="AJ16">
        <v>0</v>
      </c>
      <c r="AK16">
        <v>13.05315</v>
      </c>
      <c r="AL16">
        <v>20.657000000000007</v>
      </c>
      <c r="AM16">
        <v>4.0144416000000005</v>
      </c>
      <c r="AN16">
        <v>0</v>
      </c>
      <c r="AO16">
        <v>7.2435720000000003</v>
      </c>
      <c r="AP16">
        <v>2.9931224025848135</v>
      </c>
      <c r="AQ16">
        <v>0</v>
      </c>
      <c r="AR16">
        <v>12.057200000000002</v>
      </c>
      <c r="AS16">
        <v>8.1023902983942921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727.61335845945359</v>
      </c>
      <c r="DN16">
        <v>24.053769553690444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41.321831134564647</v>
      </c>
      <c r="L17">
        <v>36.001775553851743</v>
      </c>
      <c r="M17">
        <v>0</v>
      </c>
      <c r="N17">
        <v>30.001311876858491</v>
      </c>
      <c r="O17">
        <v>50.381526449335901</v>
      </c>
      <c r="P17">
        <v>69.040321097515758</v>
      </c>
      <c r="Q17">
        <v>2.117811704834605</v>
      </c>
      <c r="R17">
        <v>10.771491891891891</v>
      </c>
      <c r="S17">
        <v>3.1713445570079886</v>
      </c>
      <c r="T17">
        <v>0</v>
      </c>
      <c r="U17">
        <v>290.6611570247934</v>
      </c>
      <c r="V17">
        <v>4.6047151963574269</v>
      </c>
      <c r="W17">
        <v>10.786368911302283</v>
      </c>
      <c r="X17">
        <v>37.467729122899165</v>
      </c>
      <c r="Y17">
        <v>0</v>
      </c>
      <c r="Z17">
        <v>3.3293303999999999</v>
      </c>
      <c r="AA17">
        <v>10.835253990951498</v>
      </c>
      <c r="AB17">
        <v>10.036104000000002</v>
      </c>
      <c r="AC17">
        <v>7.4705399999999997</v>
      </c>
      <c r="AD17">
        <v>9.2933500000000002</v>
      </c>
      <c r="AE17">
        <v>12.557578799999998</v>
      </c>
      <c r="AF17">
        <v>0</v>
      </c>
      <c r="AG17">
        <v>0</v>
      </c>
      <c r="AH17">
        <v>38.847209999999997</v>
      </c>
      <c r="AI17">
        <v>4.8495000000000017</v>
      </c>
      <c r="AJ17">
        <v>0</v>
      </c>
      <c r="AK17">
        <v>13.05315</v>
      </c>
      <c r="AL17">
        <v>20.657000000000007</v>
      </c>
      <c r="AM17">
        <v>4.0144416000000005</v>
      </c>
      <c r="AN17">
        <v>0</v>
      </c>
      <c r="AO17">
        <v>7.2435720000000003</v>
      </c>
      <c r="AP17">
        <v>2.9931224025848135</v>
      </c>
      <c r="AQ17">
        <v>0</v>
      </c>
      <c r="AR17">
        <v>13.178800000000003</v>
      </c>
      <c r="AS17">
        <v>8.1023902983942921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728.69906725945373</v>
      </c>
      <c r="DN17">
        <v>24.089660753690445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41.321831134564647</v>
      </c>
      <c r="L18">
        <v>36.001775553851743</v>
      </c>
      <c r="M18">
        <v>0</v>
      </c>
      <c r="N18">
        <v>30.001311876858491</v>
      </c>
      <c r="O18">
        <v>50.381526449335901</v>
      </c>
      <c r="P18">
        <v>69.040321097515758</v>
      </c>
      <c r="Q18">
        <v>2.117811704834605</v>
      </c>
      <c r="R18">
        <v>10.771491891891891</v>
      </c>
      <c r="S18">
        <v>3.1713445570079886</v>
      </c>
      <c r="T18">
        <v>0</v>
      </c>
      <c r="U18">
        <v>290.6611570247934</v>
      </c>
      <c r="V18">
        <v>4.6047151963574269</v>
      </c>
      <c r="W18">
        <v>10.786368911302283</v>
      </c>
      <c r="X18">
        <v>37.467729122899165</v>
      </c>
      <c r="Y18">
        <v>0</v>
      </c>
      <c r="Z18">
        <v>3.3293303999999999</v>
      </c>
      <c r="AA18">
        <v>10.835253990951498</v>
      </c>
      <c r="AB18">
        <v>10.036104000000002</v>
      </c>
      <c r="AC18">
        <v>7.4705399999999997</v>
      </c>
      <c r="AD18">
        <v>9.2933500000000002</v>
      </c>
      <c r="AE18">
        <v>12.557578799999998</v>
      </c>
      <c r="AF18">
        <v>0</v>
      </c>
      <c r="AG18">
        <v>0</v>
      </c>
      <c r="AH18">
        <v>38.847209999999997</v>
      </c>
      <c r="AI18">
        <v>4.8495000000000017</v>
      </c>
      <c r="AJ18">
        <v>0</v>
      </c>
      <c r="AK18">
        <v>13.05315</v>
      </c>
      <c r="AL18">
        <v>20.657000000000007</v>
      </c>
      <c r="AM18">
        <v>4.0144416000000005</v>
      </c>
      <c r="AN18">
        <v>0</v>
      </c>
      <c r="AO18">
        <v>7.2435720000000003</v>
      </c>
      <c r="AP18">
        <v>2.9931224025848135</v>
      </c>
      <c r="AQ18">
        <v>0</v>
      </c>
      <c r="AR18">
        <v>13.178800000000003</v>
      </c>
      <c r="AS18">
        <v>8.1023902983942921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728.69906725945373</v>
      </c>
      <c r="DN18">
        <v>24.089660753690445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41.321831134564647</v>
      </c>
      <c r="L19">
        <v>25.000412040816329</v>
      </c>
      <c r="M19">
        <v>0</v>
      </c>
      <c r="N19">
        <v>30.001311876858491</v>
      </c>
      <c r="O19">
        <v>50.381526449335901</v>
      </c>
      <c r="P19">
        <v>69.040321097515758</v>
      </c>
      <c r="Q19">
        <v>2.117811704834605</v>
      </c>
      <c r="R19">
        <v>10.771491891891891</v>
      </c>
      <c r="S19">
        <v>3.1713445570079886</v>
      </c>
      <c r="T19">
        <v>0</v>
      </c>
      <c r="U19">
        <v>290.6611570247934</v>
      </c>
      <c r="V19">
        <v>4.6047151963574269</v>
      </c>
      <c r="W19">
        <v>10.786368911302283</v>
      </c>
      <c r="X19">
        <v>37.467729122899165</v>
      </c>
      <c r="Y19">
        <v>0</v>
      </c>
      <c r="Z19">
        <v>3.3293303999999999</v>
      </c>
      <c r="AA19">
        <v>10.835253990951498</v>
      </c>
      <c r="AB19">
        <v>10.036104000000002</v>
      </c>
      <c r="AC19">
        <v>7.4705399999999997</v>
      </c>
      <c r="AD19">
        <v>9.2933500000000002</v>
      </c>
      <c r="AE19">
        <v>12.557578799999998</v>
      </c>
      <c r="AF19">
        <v>0</v>
      </c>
      <c r="AG19">
        <v>0</v>
      </c>
      <c r="AH19">
        <v>38.847209999999997</v>
      </c>
      <c r="AI19">
        <v>4.8495000000000017</v>
      </c>
      <c r="AJ19">
        <v>0</v>
      </c>
      <c r="AK19">
        <v>13.05315</v>
      </c>
      <c r="AL19">
        <v>20.657000000000007</v>
      </c>
      <c r="AM19">
        <v>4.0144416000000005</v>
      </c>
      <c r="AN19">
        <v>0</v>
      </c>
      <c r="AO19">
        <v>7.2435720000000003</v>
      </c>
      <c r="AP19">
        <v>2.9931224025848135</v>
      </c>
      <c r="AQ19">
        <v>0</v>
      </c>
      <c r="AR19">
        <v>12.057200000000002</v>
      </c>
      <c r="AS19">
        <v>8.1023902983942921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716.96403860087617</v>
      </c>
      <c r="DN19">
        <v>23.7017258992325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41.321831134564647</v>
      </c>
      <c r="L20">
        <v>25</v>
      </c>
      <c r="M20">
        <v>0</v>
      </c>
      <c r="N20">
        <v>30.001311876858491</v>
      </c>
      <c r="O20">
        <v>50.381526449335901</v>
      </c>
      <c r="P20">
        <v>69.040321097515758</v>
      </c>
      <c r="Q20">
        <v>2.117811704834605</v>
      </c>
      <c r="R20">
        <v>11.126032842611114</v>
      </c>
      <c r="S20">
        <v>3.1713445570079886</v>
      </c>
      <c r="T20">
        <v>0</v>
      </c>
      <c r="U20">
        <v>290.6611570247934</v>
      </c>
      <c r="V20">
        <v>4.6047151963574269</v>
      </c>
      <c r="W20">
        <v>10.786368911302283</v>
      </c>
      <c r="X20">
        <v>37.467729122899165</v>
      </c>
      <c r="Y20">
        <v>0</v>
      </c>
      <c r="Z20">
        <v>3.3293303999999999</v>
      </c>
      <c r="AA20">
        <v>10.835253990951498</v>
      </c>
      <c r="AB20">
        <v>10.036104000000002</v>
      </c>
      <c r="AC20">
        <v>7.4705399999999997</v>
      </c>
      <c r="AD20">
        <v>9.2933500000000002</v>
      </c>
      <c r="AE20">
        <v>12.557578799999998</v>
      </c>
      <c r="AF20">
        <v>0</v>
      </c>
      <c r="AG20">
        <v>0</v>
      </c>
      <c r="AH20">
        <v>38.847209999999997</v>
      </c>
      <c r="AI20">
        <v>4.8495000000000017</v>
      </c>
      <c r="AJ20">
        <v>0</v>
      </c>
      <c r="AK20">
        <v>13.05315</v>
      </c>
      <c r="AL20">
        <v>20.657000000000007</v>
      </c>
      <c r="AM20">
        <v>4.0144416000000005</v>
      </c>
      <c r="AN20">
        <v>0</v>
      </c>
      <c r="AO20">
        <v>7.2435720000000003</v>
      </c>
      <c r="AP20">
        <v>2.9931224025848135</v>
      </c>
      <c r="AQ20">
        <v>0</v>
      </c>
      <c r="AR20">
        <v>12.057200000000002</v>
      </c>
      <c r="AS20">
        <v>8.1023902983942921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717.30683563392813</v>
      </c>
      <c r="DN20">
        <v>23.713057776083502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41.321831134564647</v>
      </c>
      <c r="L21">
        <v>35.000000000000007</v>
      </c>
      <c r="M21">
        <v>0</v>
      </c>
      <c r="N21">
        <v>30.001311876858491</v>
      </c>
      <c r="O21">
        <v>50.381526449335901</v>
      </c>
      <c r="P21">
        <v>69.040321097515758</v>
      </c>
      <c r="Q21">
        <v>2.117811704834605</v>
      </c>
      <c r="R21">
        <v>11.126032842611114</v>
      </c>
      <c r="S21">
        <v>3.1713445570079886</v>
      </c>
      <c r="T21">
        <v>0</v>
      </c>
      <c r="U21">
        <v>290.6611570247934</v>
      </c>
      <c r="V21">
        <v>4.6047151963574269</v>
      </c>
      <c r="W21">
        <v>10.786368911302283</v>
      </c>
      <c r="X21">
        <v>37.467729122899165</v>
      </c>
      <c r="Y21">
        <v>0</v>
      </c>
      <c r="Z21">
        <v>3.3293303999999999</v>
      </c>
      <c r="AA21">
        <v>10.835253990951498</v>
      </c>
      <c r="AB21">
        <v>10.036104000000002</v>
      </c>
      <c r="AC21">
        <v>7.4705399999999997</v>
      </c>
      <c r="AD21">
        <v>9.2933500000000002</v>
      </c>
      <c r="AE21">
        <v>12.557578799999998</v>
      </c>
      <c r="AF21">
        <v>0</v>
      </c>
      <c r="AG21">
        <v>0</v>
      </c>
      <c r="AH21">
        <v>38.847209999999997</v>
      </c>
      <c r="AI21">
        <v>4.8495000000000017</v>
      </c>
      <c r="AJ21">
        <v>0</v>
      </c>
      <c r="AK21">
        <v>13.05315</v>
      </c>
      <c r="AL21">
        <v>20.657000000000007</v>
      </c>
      <c r="AM21">
        <v>4.0144416000000005</v>
      </c>
      <c r="AN21">
        <v>0</v>
      </c>
      <c r="AO21">
        <v>7.2435720000000003</v>
      </c>
      <c r="AP21">
        <v>2.7653848284750997</v>
      </c>
      <c r="AQ21">
        <v>0</v>
      </c>
      <c r="AR21">
        <v>12.057200000000002</v>
      </c>
      <c r="AS21">
        <v>8.1023902983942921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726.76639893006666</v>
      </c>
      <c r="DN21">
        <v>24.025756905835273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41.321831134564647</v>
      </c>
      <c r="L22">
        <v>35.000000000000007</v>
      </c>
      <c r="M22">
        <v>0</v>
      </c>
      <c r="N22">
        <v>30.001311876858491</v>
      </c>
      <c r="O22">
        <v>50.381526449335901</v>
      </c>
      <c r="P22">
        <v>69.040321097515758</v>
      </c>
      <c r="Q22">
        <v>2.117811704834605</v>
      </c>
      <c r="R22">
        <v>11.126032842611114</v>
      </c>
      <c r="S22">
        <v>3.1713445570079886</v>
      </c>
      <c r="T22">
        <v>0</v>
      </c>
      <c r="U22">
        <v>290.6611570247934</v>
      </c>
      <c r="V22">
        <v>4.6047151963574269</v>
      </c>
      <c r="W22">
        <v>10.786368911302283</v>
      </c>
      <c r="X22">
        <v>37.467729122899165</v>
      </c>
      <c r="Y22">
        <v>0</v>
      </c>
      <c r="Z22">
        <v>3.3293303999999999</v>
      </c>
      <c r="AA22">
        <v>10.835253990951498</v>
      </c>
      <c r="AB22">
        <v>10.036104000000002</v>
      </c>
      <c r="AC22">
        <v>7.4705399999999997</v>
      </c>
      <c r="AD22">
        <v>9.2933500000000002</v>
      </c>
      <c r="AE22">
        <v>12.557578799999998</v>
      </c>
      <c r="AF22">
        <v>0</v>
      </c>
      <c r="AG22">
        <v>0</v>
      </c>
      <c r="AH22">
        <v>38.847209999999997</v>
      </c>
      <c r="AI22">
        <v>1.9398</v>
      </c>
      <c r="AJ22">
        <v>0</v>
      </c>
      <c r="AK22">
        <v>13.05315</v>
      </c>
      <c r="AL22">
        <v>20.657000000000007</v>
      </c>
      <c r="AM22">
        <v>4.0144416000000005</v>
      </c>
      <c r="AN22">
        <v>0</v>
      </c>
      <c r="AO22">
        <v>7.2435720000000003</v>
      </c>
      <c r="AP22">
        <v>2.7653848284750997</v>
      </c>
      <c r="AQ22">
        <v>0</v>
      </c>
      <c r="AR22">
        <v>12.057200000000002</v>
      </c>
      <c r="AS22">
        <v>8.1023902983942921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723.94980933006661</v>
      </c>
      <c r="DN22">
        <v>23.932646505835272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41.321831134564647</v>
      </c>
      <c r="L23">
        <v>35.000000000000007</v>
      </c>
      <c r="M23">
        <v>0</v>
      </c>
      <c r="N23">
        <v>30.001311876858491</v>
      </c>
      <c r="O23">
        <v>50.381526449335901</v>
      </c>
      <c r="P23">
        <v>69.040321097515758</v>
      </c>
      <c r="Q23">
        <v>2.117811704834605</v>
      </c>
      <c r="R23">
        <v>11.126033053783452</v>
      </c>
      <c r="S23">
        <v>3.1500946467589221</v>
      </c>
      <c r="T23">
        <v>0</v>
      </c>
      <c r="U23">
        <v>290.6611570247934</v>
      </c>
      <c r="V23">
        <v>4.6047151963574269</v>
      </c>
      <c r="W23">
        <v>10.786368911302283</v>
      </c>
      <c r="X23">
        <v>37.467729122899165</v>
      </c>
      <c r="Y23">
        <v>0</v>
      </c>
      <c r="Z23">
        <v>3.3293303999999999</v>
      </c>
      <c r="AA23">
        <v>10.835253990951498</v>
      </c>
      <c r="AB23">
        <v>10.036104000000002</v>
      </c>
      <c r="AC23">
        <v>7.4705399999999997</v>
      </c>
      <c r="AD23">
        <v>9.2933500000000002</v>
      </c>
      <c r="AE23">
        <v>12.557578799999998</v>
      </c>
      <c r="AF23">
        <v>0</v>
      </c>
      <c r="AG23">
        <v>0</v>
      </c>
      <c r="AH23">
        <v>38.847209999999997</v>
      </c>
      <c r="AI23">
        <v>3.5563000000000007</v>
      </c>
      <c r="AJ23">
        <v>0</v>
      </c>
      <c r="AK23">
        <v>13.05315</v>
      </c>
      <c r="AL23">
        <v>20.657000000000007</v>
      </c>
      <c r="AM23">
        <v>4.0144416000000005</v>
      </c>
      <c r="AN23">
        <v>0</v>
      </c>
      <c r="AO23">
        <v>7.2435720000000003</v>
      </c>
      <c r="AP23">
        <v>2.7653848284750997</v>
      </c>
      <c r="AQ23">
        <v>0</v>
      </c>
      <c r="AR23">
        <v>12.057200000000002</v>
      </c>
      <c r="AS23">
        <v>8.1023902983942921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725.49401137245263</v>
      </c>
      <c r="DN23">
        <v>23.983694764372473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41.321831134564647</v>
      </c>
      <c r="L24">
        <v>65.238007225119517</v>
      </c>
      <c r="M24">
        <v>0</v>
      </c>
      <c r="N24">
        <v>30.001311876858491</v>
      </c>
      <c r="O24">
        <v>50.381526449335901</v>
      </c>
      <c r="P24">
        <v>69.040321097515758</v>
      </c>
      <c r="Q24">
        <v>2.117811704834605</v>
      </c>
      <c r="R24">
        <v>11.126033053783452</v>
      </c>
      <c r="S24">
        <v>3.1500946467589221</v>
      </c>
      <c r="T24">
        <v>0</v>
      </c>
      <c r="U24">
        <v>290.6611570247934</v>
      </c>
      <c r="V24">
        <v>4.6045288998357972</v>
      </c>
      <c r="W24">
        <v>10.791303168402777</v>
      </c>
      <c r="X24">
        <v>37.467729122899165</v>
      </c>
      <c r="Y24">
        <v>0</v>
      </c>
      <c r="Z24">
        <v>3.3293303999999999</v>
      </c>
      <c r="AA24">
        <v>10.835253990951498</v>
      </c>
      <c r="AB24">
        <v>10.036104000000002</v>
      </c>
      <c r="AC24">
        <v>7.4705399999999997</v>
      </c>
      <c r="AD24">
        <v>9.2933500000000002</v>
      </c>
      <c r="AE24">
        <v>12.557578799999998</v>
      </c>
      <c r="AF24">
        <v>0</v>
      </c>
      <c r="AG24">
        <v>0</v>
      </c>
      <c r="AH24">
        <v>38.847209999999997</v>
      </c>
      <c r="AI24">
        <v>12.457395600000002</v>
      </c>
      <c r="AJ24">
        <v>0</v>
      </c>
      <c r="AK24">
        <v>13.05315</v>
      </c>
      <c r="AL24">
        <v>20.657000000000007</v>
      </c>
      <c r="AM24">
        <v>4.0144416000000005</v>
      </c>
      <c r="AN24">
        <v>0</v>
      </c>
      <c r="AO24">
        <v>7.2435720000000003</v>
      </c>
      <c r="AP24">
        <v>2.7653848284750997</v>
      </c>
      <c r="AQ24">
        <v>0</v>
      </c>
      <c r="AR24">
        <v>12.057200000000002</v>
      </c>
      <c r="AS24">
        <v>8.1023902983942921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763.3852590683548</v>
      </c>
      <c r="DN24">
        <v>25.236297854168733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41.321831134564647</v>
      </c>
      <c r="L25">
        <v>65.238007225119517</v>
      </c>
      <c r="M25">
        <v>0</v>
      </c>
      <c r="N25">
        <v>30.001311876858491</v>
      </c>
      <c r="O25">
        <v>50.381526449335901</v>
      </c>
      <c r="P25">
        <v>69.040321097515758</v>
      </c>
      <c r="Q25">
        <v>2.117811704834605</v>
      </c>
      <c r="R25">
        <v>11.126033053783452</v>
      </c>
      <c r="S25">
        <v>3.1500946467589221</v>
      </c>
      <c r="T25">
        <v>0</v>
      </c>
      <c r="U25">
        <v>290.6611570247934</v>
      </c>
      <c r="V25">
        <v>4.6045288998357972</v>
      </c>
      <c r="W25">
        <v>10.791303168402777</v>
      </c>
      <c r="X25">
        <v>37.467729122899165</v>
      </c>
      <c r="Y25">
        <v>0</v>
      </c>
      <c r="Z25">
        <v>3.3293303999999999</v>
      </c>
      <c r="AA25">
        <v>10.835253990951498</v>
      </c>
      <c r="AB25">
        <v>10.036104000000002</v>
      </c>
      <c r="AC25">
        <v>7.4705399999999997</v>
      </c>
      <c r="AD25">
        <v>9.2933500000000002</v>
      </c>
      <c r="AE25">
        <v>12.557578799999998</v>
      </c>
      <c r="AF25">
        <v>0</v>
      </c>
      <c r="AG25">
        <v>0</v>
      </c>
      <c r="AH25">
        <v>38.847209999999997</v>
      </c>
      <c r="AI25">
        <v>12.457395600000002</v>
      </c>
      <c r="AJ25">
        <v>0</v>
      </c>
      <c r="AK25">
        <v>13.05315</v>
      </c>
      <c r="AL25">
        <v>20.657000000000007</v>
      </c>
      <c r="AM25">
        <v>4.0144416000000005</v>
      </c>
      <c r="AN25">
        <v>0</v>
      </c>
      <c r="AO25">
        <v>7.2435720000000003</v>
      </c>
      <c r="AP25">
        <v>2.7653848284750997</v>
      </c>
      <c r="AQ25">
        <v>0</v>
      </c>
      <c r="AR25">
        <v>12.057200000000002</v>
      </c>
      <c r="AS25">
        <v>8.1023902983942921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763.3852590683548</v>
      </c>
      <c r="DN25">
        <v>25.236297854168733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41.321831134564647</v>
      </c>
      <c r="L26">
        <v>65.238007225119517</v>
      </c>
      <c r="M26">
        <v>0</v>
      </c>
      <c r="N26">
        <v>30.001311876858491</v>
      </c>
      <c r="O26">
        <v>50.381526449335901</v>
      </c>
      <c r="P26">
        <v>69.040321097515758</v>
      </c>
      <c r="Q26">
        <v>2.117811704834605</v>
      </c>
      <c r="R26">
        <v>10.765919227340268</v>
      </c>
      <c r="S26">
        <v>3.1500946467589221</v>
      </c>
      <c r="T26">
        <v>0</v>
      </c>
      <c r="U26">
        <v>290.6611570247934</v>
      </c>
      <c r="V26">
        <v>4.5518688103746392</v>
      </c>
      <c r="W26">
        <v>10.786368911302283</v>
      </c>
      <c r="X26">
        <v>37.467729122899165</v>
      </c>
      <c r="Y26">
        <v>0</v>
      </c>
      <c r="Z26">
        <v>3.3293303999999999</v>
      </c>
      <c r="AA26">
        <v>10.835253990951498</v>
      </c>
      <c r="AB26">
        <v>10.036104000000002</v>
      </c>
      <c r="AC26">
        <v>7.4705399999999997</v>
      </c>
      <c r="AD26">
        <v>9.2933500000000002</v>
      </c>
      <c r="AE26">
        <v>12.557578799999998</v>
      </c>
      <c r="AF26">
        <v>0</v>
      </c>
      <c r="AG26">
        <v>0</v>
      </c>
      <c r="AH26">
        <v>38.847209999999997</v>
      </c>
      <c r="AI26">
        <v>12.457395600000002</v>
      </c>
      <c r="AJ26">
        <v>0</v>
      </c>
      <c r="AK26">
        <v>13.05315</v>
      </c>
      <c r="AL26">
        <v>20.657000000000007</v>
      </c>
      <c r="AM26">
        <v>3.7584600000000004</v>
      </c>
      <c r="AN26">
        <v>0</v>
      </c>
      <c r="AO26">
        <v>7.2435720000000003</v>
      </c>
      <c r="AP26">
        <v>2.7653848284750997</v>
      </c>
      <c r="AQ26">
        <v>0</v>
      </c>
      <c r="AR26">
        <v>12.057200000000002</v>
      </c>
      <c r="AS26">
        <v>8.1023902983942921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762.7331271505567</v>
      </c>
      <c r="DN26">
        <v>25.214739998961981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41.321831134564647</v>
      </c>
      <c r="L27">
        <v>65.238007225119517</v>
      </c>
      <c r="M27">
        <v>0</v>
      </c>
      <c r="N27">
        <v>30.001311876858491</v>
      </c>
      <c r="O27">
        <v>50.381526449335901</v>
      </c>
      <c r="P27">
        <v>69.040321097515758</v>
      </c>
      <c r="Q27">
        <v>2.117811704834605</v>
      </c>
      <c r="R27">
        <v>10.765919227340268</v>
      </c>
      <c r="S27">
        <v>3.1500946467589221</v>
      </c>
      <c r="T27">
        <v>0</v>
      </c>
      <c r="U27">
        <v>290.6611570247934</v>
      </c>
      <c r="V27">
        <v>4.6047151963574269</v>
      </c>
      <c r="W27">
        <v>10.786368911302283</v>
      </c>
      <c r="X27">
        <v>37.467729122899165</v>
      </c>
      <c r="Y27">
        <v>0</v>
      </c>
      <c r="Z27">
        <v>3.3293303999999999</v>
      </c>
      <c r="AA27">
        <v>10.835253990951498</v>
      </c>
      <c r="AB27">
        <v>10.036104000000002</v>
      </c>
      <c r="AC27">
        <v>7.4705399999999997</v>
      </c>
      <c r="AD27">
        <v>9.2933500000000002</v>
      </c>
      <c r="AE27">
        <v>12.557578799999998</v>
      </c>
      <c r="AF27">
        <v>0</v>
      </c>
      <c r="AG27">
        <v>0</v>
      </c>
      <c r="AH27">
        <v>38.847209999999997</v>
      </c>
      <c r="AI27">
        <v>12.457395600000002</v>
      </c>
      <c r="AJ27">
        <v>0</v>
      </c>
      <c r="AK27">
        <v>13.05315</v>
      </c>
      <c r="AL27">
        <v>20.657000000000007</v>
      </c>
      <c r="AM27">
        <v>2.6817120000000005</v>
      </c>
      <c r="AN27">
        <v>0</v>
      </c>
      <c r="AO27">
        <v>7.2435720000000003</v>
      </c>
      <c r="AP27">
        <v>2.7653848284750997</v>
      </c>
      <c r="AQ27">
        <v>0</v>
      </c>
      <c r="AR27">
        <v>12.057200000000002</v>
      </c>
      <c r="AS27">
        <v>8.1023902983942921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761.74199050200582</v>
      </c>
      <c r="DN27">
        <v>25.181975033495547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41.321831134564647</v>
      </c>
      <c r="L28">
        <v>65.238007225119517</v>
      </c>
      <c r="M28">
        <v>0</v>
      </c>
      <c r="N28">
        <v>30.001311876858491</v>
      </c>
      <c r="O28">
        <v>50.381526449335901</v>
      </c>
      <c r="P28">
        <v>69.040321097515758</v>
      </c>
      <c r="Q28">
        <v>2.117811704834605</v>
      </c>
      <c r="R28">
        <v>10.765919227340268</v>
      </c>
      <c r="S28">
        <v>3.1500946467589221</v>
      </c>
      <c r="T28">
        <v>0</v>
      </c>
      <c r="U28">
        <v>290.6611570247934</v>
      </c>
      <c r="V28">
        <v>4.6047151963574269</v>
      </c>
      <c r="W28">
        <v>10.786368911302283</v>
      </c>
      <c r="X28">
        <v>37.467729122899165</v>
      </c>
      <c r="Y28">
        <v>0</v>
      </c>
      <c r="Z28">
        <v>3.3293303999999999</v>
      </c>
      <c r="AA28">
        <v>10.835253990951498</v>
      </c>
      <c r="AB28">
        <v>10.036104000000002</v>
      </c>
      <c r="AC28">
        <v>7.4705399999999997</v>
      </c>
      <c r="AD28">
        <v>9.2933500000000002</v>
      </c>
      <c r="AE28">
        <v>12.557578799999998</v>
      </c>
      <c r="AF28">
        <v>0</v>
      </c>
      <c r="AG28">
        <v>0</v>
      </c>
      <c r="AH28">
        <v>38.847209999999997</v>
      </c>
      <c r="AI28">
        <v>12.457395600000002</v>
      </c>
      <c r="AJ28">
        <v>0</v>
      </c>
      <c r="AK28">
        <v>13.05315</v>
      </c>
      <c r="AL28">
        <v>20.657000000000007</v>
      </c>
      <c r="AM28">
        <v>1.3408560000000003</v>
      </c>
      <c r="AN28">
        <v>0</v>
      </c>
      <c r="AO28">
        <v>7.2435720000000003</v>
      </c>
      <c r="AP28">
        <v>2.7653848284750997</v>
      </c>
      <c r="AQ28">
        <v>0</v>
      </c>
      <c r="AR28">
        <v>13.178800000000003</v>
      </c>
      <c r="AS28">
        <v>8.1023902983942921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761.5297507549692</v>
      </c>
      <c r="DN28">
        <v>25.174958780532315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41.321831134564647</v>
      </c>
      <c r="L29">
        <v>65.238007225119517</v>
      </c>
      <c r="M29">
        <v>0</v>
      </c>
      <c r="N29">
        <v>30.001311876858491</v>
      </c>
      <c r="O29">
        <v>50.381526449335901</v>
      </c>
      <c r="P29">
        <v>69.040321097515758</v>
      </c>
      <c r="Q29">
        <v>2.117811704834605</v>
      </c>
      <c r="R29">
        <v>11.125110231718464</v>
      </c>
      <c r="S29">
        <v>3.1500946467589221</v>
      </c>
      <c r="T29">
        <v>0</v>
      </c>
      <c r="U29">
        <v>290.6611570247934</v>
      </c>
      <c r="V29">
        <v>4.6045288998357972</v>
      </c>
      <c r="W29">
        <v>10.791303168402777</v>
      </c>
      <c r="X29">
        <v>37.468530023786457</v>
      </c>
      <c r="Y29">
        <v>0</v>
      </c>
      <c r="Z29">
        <v>3.3293303999999999</v>
      </c>
      <c r="AA29">
        <v>10.835253990951498</v>
      </c>
      <c r="AB29">
        <v>10.036104000000002</v>
      </c>
      <c r="AC29">
        <v>7.4705399999999997</v>
      </c>
      <c r="AD29">
        <v>9.2933500000000002</v>
      </c>
      <c r="AE29">
        <v>12.557578799999998</v>
      </c>
      <c r="AF29">
        <v>0</v>
      </c>
      <c r="AG29">
        <v>0</v>
      </c>
      <c r="AH29">
        <v>38.847209999999997</v>
      </c>
      <c r="AI29">
        <v>12.457395600000002</v>
      </c>
      <c r="AJ29">
        <v>0</v>
      </c>
      <c r="AK29">
        <v>13.05315</v>
      </c>
      <c r="AL29">
        <v>20.657000000000007</v>
      </c>
      <c r="AM29">
        <v>0</v>
      </c>
      <c r="AN29">
        <v>0</v>
      </c>
      <c r="AO29">
        <v>7.2435720000000003</v>
      </c>
      <c r="AP29">
        <v>2.830452706792161</v>
      </c>
      <c r="AQ29">
        <v>0</v>
      </c>
      <c r="AR29">
        <v>13.178800000000003</v>
      </c>
      <c r="AS29">
        <v>8.1023902983942921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760.64785231543749</v>
      </c>
      <c r="DN29">
        <v>25.145808964225331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41.321831134564647</v>
      </c>
      <c r="L30">
        <v>65.238007225119517</v>
      </c>
      <c r="M30">
        <v>0</v>
      </c>
      <c r="N30">
        <v>30.001311876858491</v>
      </c>
      <c r="O30">
        <v>50.381526449335901</v>
      </c>
      <c r="P30">
        <v>69.040321097515758</v>
      </c>
      <c r="Q30">
        <v>2.117811704834605</v>
      </c>
      <c r="R30">
        <v>11.125110231718464</v>
      </c>
      <c r="S30">
        <v>3.1500946467589221</v>
      </c>
      <c r="T30">
        <v>0</v>
      </c>
      <c r="U30">
        <v>290.6611570247934</v>
      </c>
      <c r="V30">
        <v>4.6045288998357972</v>
      </c>
      <c r="W30">
        <v>10.791303168402777</v>
      </c>
      <c r="X30">
        <v>37.468530023786457</v>
      </c>
      <c r="Y30">
        <v>0</v>
      </c>
      <c r="Z30">
        <v>3.3293303999999999</v>
      </c>
      <c r="AA30">
        <v>10.835253990951498</v>
      </c>
      <c r="AB30">
        <v>10.036104000000002</v>
      </c>
      <c r="AC30">
        <v>7.4705399999999997</v>
      </c>
      <c r="AD30">
        <v>9.2933500000000002</v>
      </c>
      <c r="AE30">
        <v>12.557578799999998</v>
      </c>
      <c r="AF30">
        <v>0</v>
      </c>
      <c r="AG30">
        <v>0</v>
      </c>
      <c r="AH30">
        <v>38.847209999999997</v>
      </c>
      <c r="AI30">
        <v>4.8495000000000017</v>
      </c>
      <c r="AJ30">
        <v>0</v>
      </c>
      <c r="AK30">
        <v>13.05315</v>
      </c>
      <c r="AL30">
        <v>20.657000000000007</v>
      </c>
      <c r="AM30">
        <v>0</v>
      </c>
      <c r="AN30">
        <v>0</v>
      </c>
      <c r="AO30">
        <v>7.2435720000000003</v>
      </c>
      <c r="AP30">
        <v>2.830452706792161</v>
      </c>
      <c r="AQ30">
        <v>0</v>
      </c>
      <c r="AR30">
        <v>12.057200000000002</v>
      </c>
      <c r="AS30">
        <v>8.1023902983942921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752.19770068841467</v>
      </c>
      <c r="DN30">
        <v>24.866464991248115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41.321831134564647</v>
      </c>
      <c r="L31">
        <v>19.814109305937247</v>
      </c>
      <c r="M31">
        <v>0</v>
      </c>
      <c r="N31">
        <v>30.001311876858491</v>
      </c>
      <c r="O31">
        <v>50.381526449335901</v>
      </c>
      <c r="P31">
        <v>69.040321097515758</v>
      </c>
      <c r="Q31">
        <v>2.117811704834605</v>
      </c>
      <c r="R31">
        <v>5.1647185413456604</v>
      </c>
      <c r="S31">
        <v>3.1500946467589221</v>
      </c>
      <c r="T31">
        <v>0</v>
      </c>
      <c r="U31">
        <v>290.6611570247934</v>
      </c>
      <c r="V31">
        <v>0</v>
      </c>
      <c r="W31">
        <v>10.791303168402777</v>
      </c>
      <c r="X31">
        <v>37.468530023786457</v>
      </c>
      <c r="Y31">
        <v>0</v>
      </c>
      <c r="Z31">
        <v>3.3293303999999999</v>
      </c>
      <c r="AA31">
        <v>10.835253990951498</v>
      </c>
      <c r="AB31">
        <v>10.036104000000002</v>
      </c>
      <c r="AC31">
        <v>7.4705399999999997</v>
      </c>
      <c r="AD31">
        <v>9.2933500000000002</v>
      </c>
      <c r="AE31">
        <v>12.557578799999998</v>
      </c>
      <c r="AF31">
        <v>0</v>
      </c>
      <c r="AG31">
        <v>0</v>
      </c>
      <c r="AH31">
        <v>38.847209999999997</v>
      </c>
      <c r="AI31">
        <v>4.8495000000000017</v>
      </c>
      <c r="AJ31">
        <v>0</v>
      </c>
      <c r="AK31">
        <v>13.05315</v>
      </c>
      <c r="AL31">
        <v>20.657000000000007</v>
      </c>
      <c r="AM31">
        <v>0</v>
      </c>
      <c r="AN31">
        <v>0</v>
      </c>
      <c r="AO31">
        <v>7.2435720000000003</v>
      </c>
      <c r="AP31">
        <v>2.830452706792161</v>
      </c>
      <c r="AQ31">
        <v>0</v>
      </c>
      <c r="AR31">
        <v>12.057200000000002</v>
      </c>
      <c r="AS31">
        <v>8.1023902983942921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698.00052429156256</v>
      </c>
      <c r="DN31">
        <v>23.074822878709405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41.321831134564647</v>
      </c>
      <c r="L32">
        <v>19.679772423602433</v>
      </c>
      <c r="M32">
        <v>0</v>
      </c>
      <c r="N32">
        <v>30.001311876858491</v>
      </c>
      <c r="O32">
        <v>50.381526449335901</v>
      </c>
      <c r="P32">
        <v>69.040321097515758</v>
      </c>
      <c r="Q32">
        <v>2.117811704834605</v>
      </c>
      <c r="R32">
        <v>5.1647185413456604</v>
      </c>
      <c r="S32">
        <v>3.1500946467589221</v>
      </c>
      <c r="T32">
        <v>0</v>
      </c>
      <c r="U32">
        <v>290.6611570247934</v>
      </c>
      <c r="V32">
        <v>0</v>
      </c>
      <c r="W32">
        <v>10.791303168402777</v>
      </c>
      <c r="X32">
        <v>37.468530023786457</v>
      </c>
      <c r="Y32">
        <v>0</v>
      </c>
      <c r="Z32">
        <v>3.3293303999999999</v>
      </c>
      <c r="AA32">
        <v>10.835253990951498</v>
      </c>
      <c r="AB32">
        <v>10.036104000000002</v>
      </c>
      <c r="AC32">
        <v>7.4705399999999997</v>
      </c>
      <c r="AD32">
        <v>9.2933500000000002</v>
      </c>
      <c r="AE32">
        <v>12.557578799999998</v>
      </c>
      <c r="AF32">
        <v>0</v>
      </c>
      <c r="AG32">
        <v>0</v>
      </c>
      <c r="AH32">
        <v>38.847209999999997</v>
      </c>
      <c r="AI32">
        <v>4.8495000000000017</v>
      </c>
      <c r="AJ32">
        <v>0</v>
      </c>
      <c r="AK32">
        <v>13.05315</v>
      </c>
      <c r="AL32">
        <v>20.657000000000007</v>
      </c>
      <c r="AM32">
        <v>0</v>
      </c>
      <c r="AN32">
        <v>0</v>
      </c>
      <c r="AO32">
        <v>7.2435720000000003</v>
      </c>
      <c r="AP32">
        <v>2.830452706792161</v>
      </c>
      <c r="AQ32">
        <v>0</v>
      </c>
      <c r="AR32">
        <v>12.057200000000002</v>
      </c>
      <c r="AS32">
        <v>8.1023902983942921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697.87048619734423</v>
      </c>
      <c r="DN32">
        <v>23.070524090592833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41.321831134564647</v>
      </c>
      <c r="L33">
        <v>19.679772423602433</v>
      </c>
      <c r="M33">
        <v>0</v>
      </c>
      <c r="N33">
        <v>30.001311876858491</v>
      </c>
      <c r="O33">
        <v>50.381526449335901</v>
      </c>
      <c r="P33">
        <v>69.040321097515758</v>
      </c>
      <c r="Q33">
        <v>2.117811704834605</v>
      </c>
      <c r="R33">
        <v>5.1641399635867087</v>
      </c>
      <c r="S33">
        <v>3.1500946467589221</v>
      </c>
      <c r="T33">
        <v>0</v>
      </c>
      <c r="U33">
        <v>290.6611570247934</v>
      </c>
      <c r="V33">
        <v>0</v>
      </c>
      <c r="W33">
        <v>10.791303168402777</v>
      </c>
      <c r="X33">
        <v>37.468530023786457</v>
      </c>
      <c r="Y33">
        <v>0</v>
      </c>
      <c r="Z33">
        <v>3.3293303999999999</v>
      </c>
      <c r="AA33">
        <v>10.835253990951498</v>
      </c>
      <c r="AB33">
        <v>10.036104000000002</v>
      </c>
      <c r="AC33">
        <v>7.4705399999999997</v>
      </c>
      <c r="AD33">
        <v>9.2933500000000002</v>
      </c>
      <c r="AE33">
        <v>12.557578799999998</v>
      </c>
      <c r="AF33">
        <v>0</v>
      </c>
      <c r="AG33">
        <v>0</v>
      </c>
      <c r="AH33">
        <v>38.847209999999997</v>
      </c>
      <c r="AI33">
        <v>4.8495000000000017</v>
      </c>
      <c r="AJ33">
        <v>0</v>
      </c>
      <c r="AK33">
        <v>13.05315</v>
      </c>
      <c r="AL33">
        <v>20.657000000000007</v>
      </c>
      <c r="AM33">
        <v>0</v>
      </c>
      <c r="AN33">
        <v>0</v>
      </c>
      <c r="AO33">
        <v>7.2435720000000003</v>
      </c>
      <c r="AP33">
        <v>2.830452706792161</v>
      </c>
      <c r="AQ33">
        <v>0</v>
      </c>
      <c r="AR33">
        <v>12.057200000000002</v>
      </c>
      <c r="AS33">
        <v>8.1023902983942921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697.86992615959844</v>
      </c>
      <c r="DN33">
        <v>23.070505550579711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41.321831134564647</v>
      </c>
      <c r="L34">
        <v>19.679772423602433</v>
      </c>
      <c r="M34">
        <v>0</v>
      </c>
      <c r="N34">
        <v>30.001311876858491</v>
      </c>
      <c r="O34">
        <v>50.381526449335901</v>
      </c>
      <c r="P34">
        <v>69.040321097515758</v>
      </c>
      <c r="Q34">
        <v>2.117811704834605</v>
      </c>
      <c r="R34">
        <v>5.1641399635867087</v>
      </c>
      <c r="S34">
        <v>3.1500946467589221</v>
      </c>
      <c r="T34">
        <v>0</v>
      </c>
      <c r="U34">
        <v>290.6611570247934</v>
      </c>
      <c r="V34">
        <v>0</v>
      </c>
      <c r="W34">
        <v>10.791303168402777</v>
      </c>
      <c r="X34">
        <v>37.468530023786457</v>
      </c>
      <c r="Y34">
        <v>0</v>
      </c>
      <c r="Z34">
        <v>3.3293303999999999</v>
      </c>
      <c r="AA34">
        <v>10.835253990951498</v>
      </c>
      <c r="AB34">
        <v>10.036104000000002</v>
      </c>
      <c r="AC34">
        <v>7.4705399999999997</v>
      </c>
      <c r="AD34">
        <v>9.2933500000000002</v>
      </c>
      <c r="AE34">
        <v>12.557578799999998</v>
      </c>
      <c r="AF34">
        <v>0</v>
      </c>
      <c r="AG34">
        <v>0</v>
      </c>
      <c r="AH34">
        <v>38.847209999999997</v>
      </c>
      <c r="AI34">
        <v>4.8495000000000017</v>
      </c>
      <c r="AJ34">
        <v>0</v>
      </c>
      <c r="AK34">
        <v>13.05315</v>
      </c>
      <c r="AL34">
        <v>20.657000000000007</v>
      </c>
      <c r="AM34">
        <v>0</v>
      </c>
      <c r="AN34">
        <v>0</v>
      </c>
      <c r="AO34">
        <v>7.2435720000000003</v>
      </c>
      <c r="AP34">
        <v>2.830452706792161</v>
      </c>
      <c r="AQ34">
        <v>0</v>
      </c>
      <c r="AR34">
        <v>12.057200000000002</v>
      </c>
      <c r="AS34">
        <v>8.1023902983942921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697.86992615959844</v>
      </c>
      <c r="DN34">
        <v>23.070505550579711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41.321831134564647</v>
      </c>
      <c r="L35">
        <v>19.679772423602433</v>
      </c>
      <c r="M35">
        <v>0</v>
      </c>
      <c r="N35">
        <v>30.001311876858491</v>
      </c>
      <c r="O35">
        <v>50.381526449335901</v>
      </c>
      <c r="P35">
        <v>69.040321097515758</v>
      </c>
      <c r="Q35">
        <v>2.117811704834605</v>
      </c>
      <c r="R35">
        <v>5.1641399635867087</v>
      </c>
      <c r="S35">
        <v>3.1500946467589221</v>
      </c>
      <c r="T35">
        <v>0</v>
      </c>
      <c r="U35">
        <v>290.6611570247934</v>
      </c>
      <c r="V35">
        <v>1.032112158808933E-2</v>
      </c>
      <c r="W35">
        <v>10.791303168402777</v>
      </c>
      <c r="X35">
        <v>37.469572729864581</v>
      </c>
      <c r="Y35">
        <v>0</v>
      </c>
      <c r="Z35">
        <v>3.3293303999999999</v>
      </c>
      <c r="AA35">
        <v>10.835253990951498</v>
      </c>
      <c r="AB35">
        <v>10.036104000000002</v>
      </c>
      <c r="AC35">
        <v>7.4705399999999997</v>
      </c>
      <c r="AD35">
        <v>9.2933500000000002</v>
      </c>
      <c r="AE35">
        <v>12.557578799999998</v>
      </c>
      <c r="AF35">
        <v>0</v>
      </c>
      <c r="AG35">
        <v>0</v>
      </c>
      <c r="AH35">
        <v>38.847209999999997</v>
      </c>
      <c r="AI35">
        <v>4.8495000000000017</v>
      </c>
      <c r="AJ35">
        <v>0</v>
      </c>
      <c r="AK35">
        <v>13.05315</v>
      </c>
      <c r="AL35">
        <v>20.657000000000007</v>
      </c>
      <c r="AM35">
        <v>0</v>
      </c>
      <c r="AN35">
        <v>0</v>
      </c>
      <c r="AO35">
        <v>7.2435720000000003</v>
      </c>
      <c r="AP35">
        <v>2.830452706792161</v>
      </c>
      <c r="AQ35">
        <v>0</v>
      </c>
      <c r="AR35">
        <v>12.057200000000002</v>
      </c>
      <c r="AS35">
        <v>8.1023902983942921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697.88092651254908</v>
      </c>
      <c r="DN35">
        <v>23.070869025295202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41.321831134564647</v>
      </c>
      <c r="L36">
        <v>19.679772423602433</v>
      </c>
      <c r="M36">
        <v>0</v>
      </c>
      <c r="N36">
        <v>30.001311876858491</v>
      </c>
      <c r="O36">
        <v>50.381526449335901</v>
      </c>
      <c r="P36">
        <v>69.040321097515758</v>
      </c>
      <c r="Q36">
        <v>2.117811704834605</v>
      </c>
      <c r="R36">
        <v>5.1641399635867087</v>
      </c>
      <c r="S36">
        <v>3.1500946467589221</v>
      </c>
      <c r="T36">
        <v>0</v>
      </c>
      <c r="U36">
        <v>290.6611570247934</v>
      </c>
      <c r="V36">
        <v>0</v>
      </c>
      <c r="W36">
        <v>10.791303168402777</v>
      </c>
      <c r="X36">
        <v>37.469572729864581</v>
      </c>
      <c r="Y36">
        <v>0</v>
      </c>
      <c r="Z36">
        <v>3.3293303999999999</v>
      </c>
      <c r="AA36">
        <v>10.835253990951498</v>
      </c>
      <c r="AB36">
        <v>10.036104000000002</v>
      </c>
      <c r="AC36">
        <v>7.4705399999999997</v>
      </c>
      <c r="AD36">
        <v>9.2933500000000002</v>
      </c>
      <c r="AE36">
        <v>12.557578799999998</v>
      </c>
      <c r="AF36">
        <v>0</v>
      </c>
      <c r="AG36">
        <v>0</v>
      </c>
      <c r="AH36">
        <v>38.847209999999997</v>
      </c>
      <c r="AI36">
        <v>4.8495000000000017</v>
      </c>
      <c r="AJ36">
        <v>0</v>
      </c>
      <c r="AK36">
        <v>13.05315</v>
      </c>
      <c r="AL36">
        <v>20.657000000000007</v>
      </c>
      <c r="AM36">
        <v>0</v>
      </c>
      <c r="AN36">
        <v>0</v>
      </c>
      <c r="AO36">
        <v>7.2435720000000003</v>
      </c>
      <c r="AP36">
        <v>2.830452706792161</v>
      </c>
      <c r="AQ36">
        <v>0</v>
      </c>
      <c r="AR36">
        <v>12.057200000000002</v>
      </c>
      <c r="AS36">
        <v>8.1023902983942921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697.87093566639533</v>
      </c>
      <c r="DN36">
        <v>23.070538749860958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41.323233027321187</v>
      </c>
      <c r="L37">
        <v>19.679772423602433</v>
      </c>
      <c r="M37">
        <v>0</v>
      </c>
      <c r="N37">
        <v>30.001311876858491</v>
      </c>
      <c r="O37">
        <v>50.381526449335901</v>
      </c>
      <c r="P37">
        <v>69.040321097515758</v>
      </c>
      <c r="Q37">
        <v>2.117811704834605</v>
      </c>
      <c r="R37">
        <v>5.1641399635867087</v>
      </c>
      <c r="S37">
        <v>3.1500946467589221</v>
      </c>
      <c r="T37">
        <v>0</v>
      </c>
      <c r="U37">
        <v>292.56334519161959</v>
      </c>
      <c r="V37">
        <v>0</v>
      </c>
      <c r="W37">
        <v>10.791303168402777</v>
      </c>
      <c r="X37">
        <v>37.469572729864581</v>
      </c>
      <c r="Y37">
        <v>0</v>
      </c>
      <c r="Z37">
        <v>3.3293303999999999</v>
      </c>
      <c r="AA37">
        <v>10.835253990951498</v>
      </c>
      <c r="AB37">
        <v>10.036104000000002</v>
      </c>
      <c r="AC37">
        <v>7.4705399999999997</v>
      </c>
      <c r="AD37">
        <v>9.2933500000000002</v>
      </c>
      <c r="AE37">
        <v>12.557578799999998</v>
      </c>
      <c r="AF37">
        <v>0</v>
      </c>
      <c r="AG37">
        <v>0</v>
      </c>
      <c r="AH37">
        <v>38.847209999999997</v>
      </c>
      <c r="AI37">
        <v>4.8495000000000017</v>
      </c>
      <c r="AJ37">
        <v>0</v>
      </c>
      <c r="AK37">
        <v>13.05315</v>
      </c>
      <c r="AL37">
        <v>20.657000000000007</v>
      </c>
      <c r="AM37">
        <v>0</v>
      </c>
      <c r="AN37">
        <v>0</v>
      </c>
      <c r="AO37">
        <v>7.2435720000000003</v>
      </c>
      <c r="AP37">
        <v>2.830452706792161</v>
      </c>
      <c r="AQ37">
        <v>0</v>
      </c>
      <c r="AR37">
        <v>12.057200000000002</v>
      </c>
      <c r="AS37">
        <v>8.1023902983942921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699.71361122037763</v>
      </c>
      <c r="DN37">
        <v>23.131453255461494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41.323233027321187</v>
      </c>
      <c r="L38">
        <v>19.679772423602433</v>
      </c>
      <c r="M38">
        <v>0</v>
      </c>
      <c r="N38">
        <v>30.001311876858491</v>
      </c>
      <c r="O38">
        <v>50.381526449335901</v>
      </c>
      <c r="P38">
        <v>69.040321097515758</v>
      </c>
      <c r="Q38">
        <v>2.117811704834605</v>
      </c>
      <c r="R38">
        <v>5.1641399635867087</v>
      </c>
      <c r="S38">
        <v>3.1713445570079886</v>
      </c>
      <c r="T38">
        <v>0</v>
      </c>
      <c r="U38">
        <v>292.67515775711081</v>
      </c>
      <c r="V38">
        <v>0</v>
      </c>
      <c r="W38">
        <v>10.791303168402777</v>
      </c>
      <c r="X38">
        <v>37.469572729864581</v>
      </c>
      <c r="Y38">
        <v>0</v>
      </c>
      <c r="Z38">
        <v>3.3293303999999999</v>
      </c>
      <c r="AA38">
        <v>10.835253990951498</v>
      </c>
      <c r="AB38">
        <v>10.036104000000002</v>
      </c>
      <c r="AC38">
        <v>7.4705399999999997</v>
      </c>
      <c r="AD38">
        <v>9.2933500000000002</v>
      </c>
      <c r="AE38">
        <v>12.557578799999998</v>
      </c>
      <c r="AF38">
        <v>0</v>
      </c>
      <c r="AG38">
        <v>0</v>
      </c>
      <c r="AH38">
        <v>38.847209999999997</v>
      </c>
      <c r="AI38">
        <v>4.8495000000000017</v>
      </c>
      <c r="AJ38">
        <v>0</v>
      </c>
      <c r="AK38">
        <v>13.05315</v>
      </c>
      <c r="AL38">
        <v>20.657000000000007</v>
      </c>
      <c r="AM38">
        <v>0</v>
      </c>
      <c r="AN38">
        <v>0</v>
      </c>
      <c r="AO38">
        <v>7.2435720000000003</v>
      </c>
      <c r="AP38">
        <v>2.830452706792161</v>
      </c>
      <c r="AQ38">
        <v>0</v>
      </c>
      <c r="AR38">
        <v>12.057200000000002</v>
      </c>
      <c r="AS38">
        <v>8.1023902983942921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699.84241546183216</v>
      </c>
      <c r="DN38">
        <v>23.135711489747138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41.321200417651262</v>
      </c>
      <c r="L39">
        <v>19.679772423602433</v>
      </c>
      <c r="M39">
        <v>0</v>
      </c>
      <c r="N39">
        <v>30.001311876858491</v>
      </c>
      <c r="O39">
        <v>50.381526449335901</v>
      </c>
      <c r="P39">
        <v>69.040321097515758</v>
      </c>
      <c r="Q39">
        <v>2.117811704834605</v>
      </c>
      <c r="R39">
        <v>5.1641399635867087</v>
      </c>
      <c r="S39">
        <v>3.1713445570079886</v>
      </c>
      <c r="T39">
        <v>0</v>
      </c>
      <c r="U39">
        <v>292.67515775711081</v>
      </c>
      <c r="V39">
        <v>0</v>
      </c>
      <c r="W39">
        <v>10.791303168402777</v>
      </c>
      <c r="X39">
        <v>37.469572729864581</v>
      </c>
      <c r="Y39">
        <v>0</v>
      </c>
      <c r="Z39">
        <v>3.3293303999999999</v>
      </c>
      <c r="AA39">
        <v>10.835253990951498</v>
      </c>
      <c r="AB39">
        <v>10.036104000000002</v>
      </c>
      <c r="AC39">
        <v>7.4705399999999997</v>
      </c>
      <c r="AD39">
        <v>9.2933500000000002</v>
      </c>
      <c r="AE39">
        <v>12.557578799999998</v>
      </c>
      <c r="AF39">
        <v>0</v>
      </c>
      <c r="AG39">
        <v>0</v>
      </c>
      <c r="AH39">
        <v>38.847209999999997</v>
      </c>
      <c r="AI39">
        <v>4.8495000000000017</v>
      </c>
      <c r="AJ39">
        <v>0</v>
      </c>
      <c r="AK39">
        <v>13.05315</v>
      </c>
      <c r="AL39">
        <v>20.657000000000007</v>
      </c>
      <c r="AM39">
        <v>0</v>
      </c>
      <c r="AN39">
        <v>0</v>
      </c>
      <c r="AO39">
        <v>7.2435720000000003</v>
      </c>
      <c r="AP39">
        <v>2.830452706792161</v>
      </c>
      <c r="AQ39">
        <v>0</v>
      </c>
      <c r="AR39">
        <v>12.057200000000002</v>
      </c>
      <c r="AS39">
        <v>8.1023902983942921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699.84044781122907</v>
      </c>
      <c r="DN39">
        <v>23.135646530680297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41.322216554908209</v>
      </c>
      <c r="L40">
        <v>19.679772423602433</v>
      </c>
      <c r="M40">
        <v>0</v>
      </c>
      <c r="N40">
        <v>30.001311876858491</v>
      </c>
      <c r="O40">
        <v>50.381526449335901</v>
      </c>
      <c r="P40">
        <v>69.040321097515758</v>
      </c>
      <c r="Q40">
        <v>2.117811704834605</v>
      </c>
      <c r="R40">
        <v>5.1657845804988671</v>
      </c>
      <c r="S40">
        <v>3.1713445570079886</v>
      </c>
      <c r="T40">
        <v>0</v>
      </c>
      <c r="U40">
        <v>292.67515775711081</v>
      </c>
      <c r="V40">
        <v>0</v>
      </c>
      <c r="W40">
        <v>10.791303168402777</v>
      </c>
      <c r="X40">
        <v>37.469572729864581</v>
      </c>
      <c r="Y40">
        <v>0</v>
      </c>
      <c r="Z40">
        <v>3.3293303999999999</v>
      </c>
      <c r="AA40">
        <v>10.835253990951498</v>
      </c>
      <c r="AB40">
        <v>10.036104000000002</v>
      </c>
      <c r="AC40">
        <v>7.4705399999999997</v>
      </c>
      <c r="AD40">
        <v>9.2933500000000002</v>
      </c>
      <c r="AE40">
        <v>12.557578799999998</v>
      </c>
      <c r="AF40">
        <v>0</v>
      </c>
      <c r="AG40">
        <v>0</v>
      </c>
      <c r="AH40">
        <v>38.847209999999997</v>
      </c>
      <c r="AI40">
        <v>4.8495000000000017</v>
      </c>
      <c r="AJ40">
        <v>0</v>
      </c>
      <c r="AK40">
        <v>13.05315</v>
      </c>
      <c r="AL40">
        <v>20.657000000000007</v>
      </c>
      <c r="AM40">
        <v>0</v>
      </c>
      <c r="AN40">
        <v>0</v>
      </c>
      <c r="AO40">
        <v>7.2435720000000003</v>
      </c>
      <c r="AP40">
        <v>2.830452706792161</v>
      </c>
      <c r="AQ40">
        <v>0</v>
      </c>
      <c r="AR40">
        <v>12.057200000000002</v>
      </c>
      <c r="AS40">
        <v>8.1023902983942921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699.84302326542297</v>
      </c>
      <c r="DN40">
        <v>23.13573183065548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41.321780073638507</v>
      </c>
      <c r="L41">
        <v>19.679772423602433</v>
      </c>
      <c r="M41">
        <v>0</v>
      </c>
      <c r="N41">
        <v>30.001311876858491</v>
      </c>
      <c r="O41">
        <v>50.381526449335901</v>
      </c>
      <c r="P41">
        <v>69.040321097515758</v>
      </c>
      <c r="Q41">
        <v>2.117811704834605</v>
      </c>
      <c r="R41">
        <v>5.1657845804988671</v>
      </c>
      <c r="S41">
        <v>3.1713445570079886</v>
      </c>
      <c r="T41">
        <v>0</v>
      </c>
      <c r="U41">
        <v>292.67515775711081</v>
      </c>
      <c r="V41">
        <v>0</v>
      </c>
      <c r="W41">
        <v>10.791303168402777</v>
      </c>
      <c r="X41">
        <v>37.469572729864581</v>
      </c>
      <c r="Y41">
        <v>0</v>
      </c>
      <c r="Z41">
        <v>3.3293303999999999</v>
      </c>
      <c r="AA41">
        <v>10.835253990951498</v>
      </c>
      <c r="AB41">
        <v>10.036104000000002</v>
      </c>
      <c r="AC41">
        <v>7.4705399999999997</v>
      </c>
      <c r="AD41">
        <v>9.2933500000000002</v>
      </c>
      <c r="AE41">
        <v>12.557578799999998</v>
      </c>
      <c r="AF41">
        <v>0</v>
      </c>
      <c r="AG41">
        <v>0</v>
      </c>
      <c r="AH41">
        <v>38.847209999999997</v>
      </c>
      <c r="AI41">
        <v>4.8495000000000017</v>
      </c>
      <c r="AJ41">
        <v>0</v>
      </c>
      <c r="AK41">
        <v>13.05315</v>
      </c>
      <c r="AL41">
        <v>20.657000000000007</v>
      </c>
      <c r="AM41">
        <v>0</v>
      </c>
      <c r="AN41">
        <v>0</v>
      </c>
      <c r="AO41">
        <v>7.2435720000000003</v>
      </c>
      <c r="AP41">
        <v>2.830452706792161</v>
      </c>
      <c r="AQ41">
        <v>0</v>
      </c>
      <c r="AR41">
        <v>12.057200000000002</v>
      </c>
      <c r="AS41">
        <v>8.1023902983942921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699.84260079374917</v>
      </c>
      <c r="DN41">
        <v>23.135717821059657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41.322796306474665</v>
      </c>
      <c r="L42">
        <v>19.679772423602433</v>
      </c>
      <c r="M42">
        <v>0</v>
      </c>
      <c r="N42">
        <v>30.001311876858491</v>
      </c>
      <c r="O42">
        <v>50.381526449335901</v>
      </c>
      <c r="P42">
        <v>69.040321097515758</v>
      </c>
      <c r="Q42">
        <v>2.117811704834605</v>
      </c>
      <c r="R42">
        <v>5.1657845804988671</v>
      </c>
      <c r="S42">
        <v>3.1713445570079886</v>
      </c>
      <c r="T42">
        <v>0</v>
      </c>
      <c r="U42">
        <v>292.67515775711081</v>
      </c>
      <c r="V42">
        <v>0</v>
      </c>
      <c r="W42">
        <v>10.791303168402777</v>
      </c>
      <c r="X42">
        <v>37.469572729864581</v>
      </c>
      <c r="Y42">
        <v>0</v>
      </c>
      <c r="Z42">
        <v>3.3293303999999999</v>
      </c>
      <c r="AA42">
        <v>10.835253990951498</v>
      </c>
      <c r="AB42">
        <v>10.036104000000002</v>
      </c>
      <c r="AC42">
        <v>7.4705399999999997</v>
      </c>
      <c r="AD42">
        <v>9.2933500000000002</v>
      </c>
      <c r="AE42">
        <v>12.557578799999998</v>
      </c>
      <c r="AF42">
        <v>0</v>
      </c>
      <c r="AG42">
        <v>0</v>
      </c>
      <c r="AH42">
        <v>38.847209999999997</v>
      </c>
      <c r="AI42">
        <v>4.8495000000000017</v>
      </c>
      <c r="AJ42">
        <v>0</v>
      </c>
      <c r="AK42">
        <v>13.05315</v>
      </c>
      <c r="AL42">
        <v>20.657000000000007</v>
      </c>
      <c r="AM42">
        <v>0</v>
      </c>
      <c r="AN42">
        <v>0</v>
      </c>
      <c r="AO42">
        <v>7.2435720000000003</v>
      </c>
      <c r="AP42">
        <v>2.830452706792161</v>
      </c>
      <c r="AQ42">
        <v>0</v>
      </c>
      <c r="AR42">
        <v>12.057200000000002</v>
      </c>
      <c r="AS42">
        <v>8.1023902983942921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699.84358432951001</v>
      </c>
      <c r="DN42">
        <v>23.13575051813487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41.321780073638507</v>
      </c>
      <c r="L43">
        <v>19.679772423602433</v>
      </c>
      <c r="M43">
        <v>0</v>
      </c>
      <c r="N43">
        <v>30.001311876858491</v>
      </c>
      <c r="O43">
        <v>50.381526449335901</v>
      </c>
      <c r="P43">
        <v>69.040321097515758</v>
      </c>
      <c r="Q43">
        <v>2.117811704834605</v>
      </c>
      <c r="R43">
        <v>5.1657845804988671</v>
      </c>
      <c r="S43">
        <v>3.1713445570079886</v>
      </c>
      <c r="T43">
        <v>0</v>
      </c>
      <c r="U43">
        <v>292.67515775711081</v>
      </c>
      <c r="V43">
        <v>0</v>
      </c>
      <c r="W43">
        <v>4.8419907407407408</v>
      </c>
      <c r="X43">
        <v>17.997270955165693</v>
      </c>
      <c r="Y43">
        <v>0</v>
      </c>
      <c r="Z43">
        <v>3.3293303999999999</v>
      </c>
      <c r="AA43">
        <v>10.835253990951498</v>
      </c>
      <c r="AB43">
        <v>10.036104000000002</v>
      </c>
      <c r="AC43">
        <v>7.4705399999999997</v>
      </c>
      <c r="AD43">
        <v>9.2933500000000002</v>
      </c>
      <c r="AE43">
        <v>12.557578799999998</v>
      </c>
      <c r="AF43">
        <v>0</v>
      </c>
      <c r="AG43">
        <v>0</v>
      </c>
      <c r="AH43">
        <v>38.847209999999997</v>
      </c>
      <c r="AI43">
        <v>4.8495000000000017</v>
      </c>
      <c r="AJ43">
        <v>0</v>
      </c>
      <c r="AK43">
        <v>13.05315</v>
      </c>
      <c r="AL43">
        <v>20.952100000000005</v>
      </c>
      <c r="AM43">
        <v>0</v>
      </c>
      <c r="AN43">
        <v>0</v>
      </c>
      <c r="AO43">
        <v>7.2435720000000003</v>
      </c>
      <c r="AP43">
        <v>2.830452706792161</v>
      </c>
      <c r="AQ43">
        <v>0</v>
      </c>
      <c r="AR43">
        <v>12.057200000000002</v>
      </c>
      <c r="AS43">
        <v>8.1023902983942921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675.52013494245671</v>
      </c>
      <c r="DN43">
        <v>22.331669469991084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41.322796306474665</v>
      </c>
      <c r="L44">
        <v>19.679772423602433</v>
      </c>
      <c r="M44">
        <v>0</v>
      </c>
      <c r="N44">
        <v>30.001311876858491</v>
      </c>
      <c r="O44">
        <v>50.381526449335901</v>
      </c>
      <c r="P44">
        <v>69.040321097515758</v>
      </c>
      <c r="Q44">
        <v>2.117811704834605</v>
      </c>
      <c r="R44">
        <v>5.1657845804988671</v>
      </c>
      <c r="S44">
        <v>3.1713445570079886</v>
      </c>
      <c r="T44">
        <v>0</v>
      </c>
      <c r="U44">
        <v>292.67515775711081</v>
      </c>
      <c r="V44">
        <v>0</v>
      </c>
      <c r="W44">
        <v>4.8419907407407408</v>
      </c>
      <c r="X44">
        <v>17.997270955165693</v>
      </c>
      <c r="Y44">
        <v>0</v>
      </c>
      <c r="Z44">
        <v>3.3293303999999999</v>
      </c>
      <c r="AA44">
        <v>10.835253990951498</v>
      </c>
      <c r="AB44">
        <v>10.036104000000002</v>
      </c>
      <c r="AC44">
        <v>7.4705399999999997</v>
      </c>
      <c r="AD44">
        <v>9.2933500000000002</v>
      </c>
      <c r="AE44">
        <v>12.557578799999998</v>
      </c>
      <c r="AF44">
        <v>0</v>
      </c>
      <c r="AG44">
        <v>0</v>
      </c>
      <c r="AH44">
        <v>38.847209999999997</v>
      </c>
      <c r="AI44">
        <v>4.8495000000000017</v>
      </c>
      <c r="AJ44">
        <v>0</v>
      </c>
      <c r="AK44">
        <v>13.05315</v>
      </c>
      <c r="AL44">
        <v>20.952100000000005</v>
      </c>
      <c r="AM44">
        <v>0</v>
      </c>
      <c r="AN44">
        <v>0</v>
      </c>
      <c r="AO44">
        <v>7.2435720000000003</v>
      </c>
      <c r="AP44">
        <v>2.830452706792161</v>
      </c>
      <c r="AQ44">
        <v>0</v>
      </c>
      <c r="AR44">
        <v>12.057200000000002</v>
      </c>
      <c r="AS44">
        <v>8.1023902983942921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675.52111847821755</v>
      </c>
      <c r="DN44">
        <v>22.331702167066297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41.321780073638507</v>
      </c>
      <c r="L45">
        <v>19.679772423602433</v>
      </c>
      <c r="M45">
        <v>0</v>
      </c>
      <c r="N45">
        <v>30.001311876858491</v>
      </c>
      <c r="O45">
        <v>50.381526449335901</v>
      </c>
      <c r="P45">
        <v>69.040321097515758</v>
      </c>
      <c r="Q45">
        <v>2.117811704834605</v>
      </c>
      <c r="R45">
        <v>5.1657845804988671</v>
      </c>
      <c r="S45">
        <v>3.1713445570079886</v>
      </c>
      <c r="T45">
        <v>0</v>
      </c>
      <c r="U45">
        <v>292.67515775711081</v>
      </c>
      <c r="V45">
        <v>0</v>
      </c>
      <c r="W45">
        <v>4.8419907407407408</v>
      </c>
      <c r="X45">
        <v>18.719353846153847</v>
      </c>
      <c r="Y45">
        <v>0</v>
      </c>
      <c r="Z45">
        <v>4.9939956000000008</v>
      </c>
      <c r="AA45">
        <v>10.835253990951498</v>
      </c>
      <c r="AB45">
        <v>10.036104000000002</v>
      </c>
      <c r="AC45">
        <v>7.4705399999999997</v>
      </c>
      <c r="AD45">
        <v>9.2933500000000002</v>
      </c>
      <c r="AE45">
        <v>12.557578799999998</v>
      </c>
      <c r="AF45">
        <v>0</v>
      </c>
      <c r="AG45">
        <v>0</v>
      </c>
      <c r="AH45">
        <v>38.847209999999997</v>
      </c>
      <c r="AI45">
        <v>4.8495000000000017</v>
      </c>
      <c r="AJ45">
        <v>0</v>
      </c>
      <c r="AK45">
        <v>13.05315</v>
      </c>
      <c r="AL45">
        <v>20.952100000000005</v>
      </c>
      <c r="AM45">
        <v>0</v>
      </c>
      <c r="AN45">
        <v>0</v>
      </c>
      <c r="AO45">
        <v>7.2435720000000003</v>
      </c>
      <c r="AP45">
        <v>2.830452706792161</v>
      </c>
      <c r="AQ45">
        <v>0</v>
      </c>
      <c r="AR45">
        <v>12.057200000000002</v>
      </c>
      <c r="AS45">
        <v>8.1023902983942921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677.83050699293312</v>
      </c>
      <c r="DN45">
        <v>22.40804551050271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41.322796306474665</v>
      </c>
      <c r="L46">
        <v>19.679772423602433</v>
      </c>
      <c r="M46">
        <v>0</v>
      </c>
      <c r="N46">
        <v>30.001311876858491</v>
      </c>
      <c r="O46">
        <v>50.381526449335901</v>
      </c>
      <c r="P46">
        <v>69.040321097515758</v>
      </c>
      <c r="Q46">
        <v>2.117811704834605</v>
      </c>
      <c r="R46">
        <v>5.1657845804988671</v>
      </c>
      <c r="S46">
        <v>3.1713445570079886</v>
      </c>
      <c r="T46">
        <v>0</v>
      </c>
      <c r="U46">
        <v>292.67515775711081</v>
      </c>
      <c r="V46">
        <v>0</v>
      </c>
      <c r="W46">
        <v>4.8419907407407408</v>
      </c>
      <c r="X46">
        <v>18.719353846153847</v>
      </c>
      <c r="Y46">
        <v>0</v>
      </c>
      <c r="Z46">
        <v>4.9939956000000008</v>
      </c>
      <c r="AA46">
        <v>10.835253990951498</v>
      </c>
      <c r="AB46">
        <v>10.036104000000002</v>
      </c>
      <c r="AC46">
        <v>7.4705399999999997</v>
      </c>
      <c r="AD46">
        <v>9.2933500000000002</v>
      </c>
      <c r="AE46">
        <v>12.557578799999998</v>
      </c>
      <c r="AF46">
        <v>0</v>
      </c>
      <c r="AG46">
        <v>0</v>
      </c>
      <c r="AH46">
        <v>38.847209999999997</v>
      </c>
      <c r="AI46">
        <v>4.8495000000000017</v>
      </c>
      <c r="AJ46">
        <v>0</v>
      </c>
      <c r="AK46">
        <v>13.05315</v>
      </c>
      <c r="AL46">
        <v>20.952100000000005</v>
      </c>
      <c r="AM46">
        <v>0</v>
      </c>
      <c r="AN46">
        <v>0</v>
      </c>
      <c r="AO46">
        <v>7.2435720000000003</v>
      </c>
      <c r="AP46">
        <v>2.830452706792161</v>
      </c>
      <c r="AQ46">
        <v>0</v>
      </c>
      <c r="AR46">
        <v>13.178800000000003</v>
      </c>
      <c r="AS46">
        <v>8.1023902983942921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678.91719932869398</v>
      </c>
      <c r="DN46">
        <v>22.443969407577917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41.321780073638507</v>
      </c>
      <c r="L47">
        <v>19.679772423602433</v>
      </c>
      <c r="M47">
        <v>0</v>
      </c>
      <c r="N47">
        <v>30.001311876858491</v>
      </c>
      <c r="O47">
        <v>50.381526449335901</v>
      </c>
      <c r="P47">
        <v>69.040321097515758</v>
      </c>
      <c r="Q47">
        <v>2.117811704834605</v>
      </c>
      <c r="R47">
        <v>5.1657845804988671</v>
      </c>
      <c r="S47">
        <v>3.1713445570079886</v>
      </c>
      <c r="T47">
        <v>0</v>
      </c>
      <c r="U47">
        <v>292.67515775711081</v>
      </c>
      <c r="V47">
        <v>0</v>
      </c>
      <c r="W47">
        <v>4.8419907407407408</v>
      </c>
      <c r="X47">
        <v>18.719353846153847</v>
      </c>
      <c r="Y47">
        <v>0</v>
      </c>
      <c r="Z47">
        <v>4.9939956000000008</v>
      </c>
      <c r="AA47">
        <v>10.835253990951498</v>
      </c>
      <c r="AB47">
        <v>10.036104000000002</v>
      </c>
      <c r="AC47">
        <v>7.4705399999999997</v>
      </c>
      <c r="AD47">
        <v>9.2933500000000002</v>
      </c>
      <c r="AE47">
        <v>12.557578799999998</v>
      </c>
      <c r="AF47">
        <v>0</v>
      </c>
      <c r="AG47">
        <v>0</v>
      </c>
      <c r="AH47">
        <v>38.847209999999997</v>
      </c>
      <c r="AI47">
        <v>4.8495000000000017</v>
      </c>
      <c r="AJ47">
        <v>0</v>
      </c>
      <c r="AK47">
        <v>13.05315</v>
      </c>
      <c r="AL47">
        <v>20.952100000000005</v>
      </c>
      <c r="AM47">
        <v>0</v>
      </c>
      <c r="AN47">
        <v>0</v>
      </c>
      <c r="AO47">
        <v>7.2435720000000003</v>
      </c>
      <c r="AP47">
        <v>2.830452706792161</v>
      </c>
      <c r="AQ47">
        <v>0</v>
      </c>
      <c r="AR47">
        <v>13.178800000000003</v>
      </c>
      <c r="AS47">
        <v>8.1023902983942921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678.91621579293314</v>
      </c>
      <c r="DN47">
        <v>22.443936710502705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41.322796306474665</v>
      </c>
      <c r="L48">
        <v>19.679772423602433</v>
      </c>
      <c r="M48">
        <v>0</v>
      </c>
      <c r="N48">
        <v>30.001311876858491</v>
      </c>
      <c r="O48">
        <v>50.381526449335901</v>
      </c>
      <c r="P48">
        <v>69.040321097515758</v>
      </c>
      <c r="Q48">
        <v>2.117811704834605</v>
      </c>
      <c r="R48">
        <v>5.1657845804988671</v>
      </c>
      <c r="S48">
        <v>3.1713445570079886</v>
      </c>
      <c r="T48">
        <v>0</v>
      </c>
      <c r="U48">
        <v>292.67515775711081</v>
      </c>
      <c r="V48">
        <v>0</v>
      </c>
      <c r="W48">
        <v>4.8419907407407408</v>
      </c>
      <c r="X48">
        <v>18.719415573871327</v>
      </c>
      <c r="Y48">
        <v>0</v>
      </c>
      <c r="Z48">
        <v>4.9939956000000008</v>
      </c>
      <c r="AA48">
        <v>10.835253990951498</v>
      </c>
      <c r="AB48">
        <v>10.036104000000002</v>
      </c>
      <c r="AC48">
        <v>7.4705399999999997</v>
      </c>
      <c r="AD48">
        <v>9.2933500000000002</v>
      </c>
      <c r="AE48">
        <v>12.557578799999998</v>
      </c>
      <c r="AF48">
        <v>0</v>
      </c>
      <c r="AG48">
        <v>0</v>
      </c>
      <c r="AH48">
        <v>38.847209999999997</v>
      </c>
      <c r="AI48">
        <v>4.8495000000000017</v>
      </c>
      <c r="AJ48">
        <v>0</v>
      </c>
      <c r="AK48">
        <v>13.05315</v>
      </c>
      <c r="AL48">
        <v>20.952100000000005</v>
      </c>
      <c r="AM48">
        <v>0</v>
      </c>
      <c r="AN48">
        <v>0</v>
      </c>
      <c r="AO48">
        <v>7.2435720000000003</v>
      </c>
      <c r="AP48">
        <v>2.830452706792161</v>
      </c>
      <c r="AQ48">
        <v>0</v>
      </c>
      <c r="AR48">
        <v>12.057200000000002</v>
      </c>
      <c r="AS48">
        <v>8.1023902983942921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677.83155032570562</v>
      </c>
      <c r="DN48">
        <v>22.408080138283758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41.321780073638507</v>
      </c>
      <c r="L49">
        <v>19.679772423602433</v>
      </c>
      <c r="M49">
        <v>0</v>
      </c>
      <c r="N49">
        <v>30.002378617432374</v>
      </c>
      <c r="O49">
        <v>50.382771333866735</v>
      </c>
      <c r="P49">
        <v>69.042218945567143</v>
      </c>
      <c r="Q49">
        <v>2.117811704834605</v>
      </c>
      <c r="R49">
        <v>5.1657845804988671</v>
      </c>
      <c r="S49">
        <v>3.1713445570079886</v>
      </c>
      <c r="T49">
        <v>0</v>
      </c>
      <c r="U49">
        <v>292.67515775711081</v>
      </c>
      <c r="V49">
        <v>0</v>
      </c>
      <c r="W49">
        <v>4.8419907407407408</v>
      </c>
      <c r="X49">
        <v>18.719415573871327</v>
      </c>
      <c r="Y49">
        <v>0</v>
      </c>
      <c r="Z49">
        <v>4.9939956000000008</v>
      </c>
      <c r="AA49">
        <v>10.835253990951498</v>
      </c>
      <c r="AB49">
        <v>10.036104000000002</v>
      </c>
      <c r="AC49">
        <v>7.4705399999999997</v>
      </c>
      <c r="AD49">
        <v>9.2933500000000002</v>
      </c>
      <c r="AE49">
        <v>12.557578799999998</v>
      </c>
      <c r="AF49">
        <v>0</v>
      </c>
      <c r="AG49">
        <v>0</v>
      </c>
      <c r="AH49">
        <v>38.847209999999997</v>
      </c>
      <c r="AI49">
        <v>4.8495000000000017</v>
      </c>
      <c r="AJ49">
        <v>0</v>
      </c>
      <c r="AK49">
        <v>13.05315</v>
      </c>
      <c r="AL49">
        <v>20.952100000000005</v>
      </c>
      <c r="AM49">
        <v>0</v>
      </c>
      <c r="AN49">
        <v>0</v>
      </c>
      <c r="AO49">
        <v>7.2435720000000003</v>
      </c>
      <c r="AP49">
        <v>2.830452706792161</v>
      </c>
      <c r="AQ49">
        <v>0</v>
      </c>
      <c r="AR49">
        <v>12.057200000000002</v>
      </c>
      <c r="AS49">
        <v>8.1023902983942921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677.83464144041591</v>
      </c>
      <c r="DN49">
        <v>22.408182263893401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41.322796306474665</v>
      </c>
      <c r="L50">
        <v>19.679772423602433</v>
      </c>
      <c r="M50">
        <v>0</v>
      </c>
      <c r="N50">
        <v>30.002378617432374</v>
      </c>
      <c r="O50">
        <v>50.382771333866735</v>
      </c>
      <c r="P50">
        <v>69.042218945567143</v>
      </c>
      <c r="Q50">
        <v>2.117811704834605</v>
      </c>
      <c r="R50">
        <v>5.1657845804988671</v>
      </c>
      <c r="S50">
        <v>3.1713445570079886</v>
      </c>
      <c r="T50">
        <v>0</v>
      </c>
      <c r="U50">
        <v>292.67515775711081</v>
      </c>
      <c r="V50">
        <v>0</v>
      </c>
      <c r="W50">
        <v>4.8419907407407408</v>
      </c>
      <c r="X50">
        <v>18.719415573871327</v>
      </c>
      <c r="Y50">
        <v>0</v>
      </c>
      <c r="Z50">
        <v>4.9939956000000008</v>
      </c>
      <c r="AA50">
        <v>10.835253990951498</v>
      </c>
      <c r="AB50">
        <v>10.036104000000002</v>
      </c>
      <c r="AC50">
        <v>7.4705399999999997</v>
      </c>
      <c r="AD50">
        <v>9.2933500000000002</v>
      </c>
      <c r="AE50">
        <v>12.557578799999998</v>
      </c>
      <c r="AF50">
        <v>0</v>
      </c>
      <c r="AG50">
        <v>0</v>
      </c>
      <c r="AH50">
        <v>38.847209999999997</v>
      </c>
      <c r="AI50">
        <v>4.8495000000000017</v>
      </c>
      <c r="AJ50">
        <v>0</v>
      </c>
      <c r="AK50">
        <v>13.05315</v>
      </c>
      <c r="AL50">
        <v>20.952100000000005</v>
      </c>
      <c r="AM50">
        <v>0</v>
      </c>
      <c r="AN50">
        <v>0</v>
      </c>
      <c r="AO50">
        <v>7.2435720000000003</v>
      </c>
      <c r="AP50">
        <v>2.830452706792161</v>
      </c>
      <c r="AQ50">
        <v>0</v>
      </c>
      <c r="AR50">
        <v>12.057200000000002</v>
      </c>
      <c r="AS50">
        <v>8.1023902983942921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677.83562497617686</v>
      </c>
      <c r="DN50">
        <v>22.408214960968614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41.321780073638507</v>
      </c>
      <c r="L51">
        <v>19.679772423602433</v>
      </c>
      <c r="M51">
        <v>0</v>
      </c>
      <c r="N51">
        <v>30.002378617432374</v>
      </c>
      <c r="O51">
        <v>50.382771333866735</v>
      </c>
      <c r="P51">
        <v>69.042218945567143</v>
      </c>
      <c r="Q51">
        <v>2.117811704834605</v>
      </c>
      <c r="R51">
        <v>5.1657845804988671</v>
      </c>
      <c r="S51">
        <v>3.1713445570079886</v>
      </c>
      <c r="T51">
        <v>0</v>
      </c>
      <c r="U51">
        <v>292.67515775711081</v>
      </c>
      <c r="V51">
        <v>0</v>
      </c>
      <c r="W51">
        <v>4.8419907407407408</v>
      </c>
      <c r="X51">
        <v>18.719415573871327</v>
      </c>
      <c r="Y51">
        <v>0</v>
      </c>
      <c r="Z51">
        <v>4.9939956000000008</v>
      </c>
      <c r="AA51">
        <v>10.835253990951498</v>
      </c>
      <c r="AB51">
        <v>10.036104000000002</v>
      </c>
      <c r="AC51">
        <v>7.4705399999999997</v>
      </c>
      <c r="AD51">
        <v>9.2933500000000002</v>
      </c>
      <c r="AE51">
        <v>12.557578799999998</v>
      </c>
      <c r="AF51">
        <v>0</v>
      </c>
      <c r="AG51">
        <v>0</v>
      </c>
      <c r="AH51">
        <v>38.847209999999997</v>
      </c>
      <c r="AI51">
        <v>4.8495000000000017</v>
      </c>
      <c r="AJ51">
        <v>0</v>
      </c>
      <c r="AK51">
        <v>13.05315</v>
      </c>
      <c r="AL51">
        <v>20.952100000000005</v>
      </c>
      <c r="AM51">
        <v>0</v>
      </c>
      <c r="AN51">
        <v>0</v>
      </c>
      <c r="AO51">
        <v>7.2435720000000003</v>
      </c>
      <c r="AP51">
        <v>2.830452706792161</v>
      </c>
      <c r="AQ51">
        <v>0</v>
      </c>
      <c r="AR51">
        <v>12.057200000000002</v>
      </c>
      <c r="AS51">
        <v>8.1023902983942921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677.83464144041591</v>
      </c>
      <c r="DN51">
        <v>22.408182263893401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41.322796306474665</v>
      </c>
      <c r="L52">
        <v>19.679772423602433</v>
      </c>
      <c r="M52">
        <v>0</v>
      </c>
      <c r="N52">
        <v>30.002378617432374</v>
      </c>
      <c r="O52">
        <v>50.382771333866735</v>
      </c>
      <c r="P52">
        <v>69.042218945567143</v>
      </c>
      <c r="Q52">
        <v>2.117811704834605</v>
      </c>
      <c r="R52">
        <v>5.1657845804988671</v>
      </c>
      <c r="S52">
        <v>3.1713445570079886</v>
      </c>
      <c r="T52">
        <v>0</v>
      </c>
      <c r="U52">
        <v>292.67515775711081</v>
      </c>
      <c r="V52">
        <v>0</v>
      </c>
      <c r="W52">
        <v>4.8419907407407408</v>
      </c>
      <c r="X52">
        <v>18.719415573871327</v>
      </c>
      <c r="Y52">
        <v>0</v>
      </c>
      <c r="Z52">
        <v>4.9939956000000008</v>
      </c>
      <c r="AA52">
        <v>10.835253990951498</v>
      </c>
      <c r="AB52">
        <v>10.036104000000002</v>
      </c>
      <c r="AC52">
        <v>7.4705399999999997</v>
      </c>
      <c r="AD52">
        <v>9.2933500000000002</v>
      </c>
      <c r="AE52">
        <v>12.557578799999998</v>
      </c>
      <c r="AF52">
        <v>0</v>
      </c>
      <c r="AG52">
        <v>0</v>
      </c>
      <c r="AH52">
        <v>38.847209999999997</v>
      </c>
      <c r="AI52">
        <v>4.8495000000000017</v>
      </c>
      <c r="AJ52">
        <v>0</v>
      </c>
      <c r="AK52">
        <v>13.05315</v>
      </c>
      <c r="AL52">
        <v>20.952100000000005</v>
      </c>
      <c r="AM52">
        <v>0</v>
      </c>
      <c r="AN52">
        <v>0</v>
      </c>
      <c r="AO52">
        <v>7.2435720000000003</v>
      </c>
      <c r="AP52">
        <v>2.830452706792161</v>
      </c>
      <c r="AQ52">
        <v>0</v>
      </c>
      <c r="AR52">
        <v>12.057200000000002</v>
      </c>
      <c r="AS52">
        <v>8.1023902983942921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677.83562497617686</v>
      </c>
      <c r="DN52">
        <v>22.408214960968614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41.321780073638507</v>
      </c>
      <c r="L53">
        <v>19.679772423602433</v>
      </c>
      <c r="M53">
        <v>0</v>
      </c>
      <c r="N53">
        <v>30.002378617432374</v>
      </c>
      <c r="O53">
        <v>50.382771333866735</v>
      </c>
      <c r="P53">
        <v>69.042218945567143</v>
      </c>
      <c r="Q53">
        <v>2.117811704834605</v>
      </c>
      <c r="R53">
        <v>5.1657845804988671</v>
      </c>
      <c r="S53">
        <v>3.1713445570079886</v>
      </c>
      <c r="T53">
        <v>0</v>
      </c>
      <c r="U53">
        <v>292.67515775711081</v>
      </c>
      <c r="V53">
        <v>0</v>
      </c>
      <c r="W53">
        <v>4.8419907407407408</v>
      </c>
      <c r="X53">
        <v>18.719415573871327</v>
      </c>
      <c r="Y53">
        <v>0</v>
      </c>
      <c r="Z53">
        <v>3.3293303999999999</v>
      </c>
      <c r="AA53">
        <v>10.835253990951498</v>
      </c>
      <c r="AB53">
        <v>10.036104000000002</v>
      </c>
      <c r="AC53">
        <v>7.4705399999999997</v>
      </c>
      <c r="AD53">
        <v>9.2933500000000002</v>
      </c>
      <c r="AE53">
        <v>12.557578799999998</v>
      </c>
      <c r="AF53">
        <v>0</v>
      </c>
      <c r="AG53">
        <v>0</v>
      </c>
      <c r="AH53">
        <v>38.847209999999997</v>
      </c>
      <c r="AI53">
        <v>4.8495000000000017</v>
      </c>
      <c r="AJ53">
        <v>0</v>
      </c>
      <c r="AK53">
        <v>13.05315</v>
      </c>
      <c r="AL53">
        <v>20.952100000000005</v>
      </c>
      <c r="AM53">
        <v>0</v>
      </c>
      <c r="AN53">
        <v>0</v>
      </c>
      <c r="AO53">
        <v>7.2435720000000003</v>
      </c>
      <c r="AP53">
        <v>2.830452706792161</v>
      </c>
      <c r="AQ53">
        <v>0</v>
      </c>
      <c r="AR53">
        <v>12.057200000000002</v>
      </c>
      <c r="AS53">
        <v>8.1023902983942921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676.22324562841595</v>
      </c>
      <c r="DN53">
        <v>22.354912875893397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41.322796306474665</v>
      </c>
      <c r="L54">
        <v>19.679772423602433</v>
      </c>
      <c r="M54">
        <v>0</v>
      </c>
      <c r="N54">
        <v>30.002378617432374</v>
      </c>
      <c r="O54">
        <v>50.382771333866735</v>
      </c>
      <c r="P54">
        <v>69.042218945567143</v>
      </c>
      <c r="Q54">
        <v>2.117811704834605</v>
      </c>
      <c r="R54">
        <v>5.1657845804988671</v>
      </c>
      <c r="S54">
        <v>3.1713445570079886</v>
      </c>
      <c r="T54">
        <v>0</v>
      </c>
      <c r="U54">
        <v>292.67515775711081</v>
      </c>
      <c r="V54">
        <v>0</v>
      </c>
      <c r="W54">
        <v>4.8419907407407408</v>
      </c>
      <c r="X54">
        <v>18.719415573871327</v>
      </c>
      <c r="Y54">
        <v>0</v>
      </c>
      <c r="Z54">
        <v>3.3293303999999999</v>
      </c>
      <c r="AA54">
        <v>10.835253990951498</v>
      </c>
      <c r="AB54">
        <v>10.036104000000002</v>
      </c>
      <c r="AC54">
        <v>7.4705399999999997</v>
      </c>
      <c r="AD54">
        <v>9.2933500000000002</v>
      </c>
      <c r="AE54">
        <v>12.557578799999998</v>
      </c>
      <c r="AF54">
        <v>0</v>
      </c>
      <c r="AG54">
        <v>0</v>
      </c>
      <c r="AH54">
        <v>38.847209999999997</v>
      </c>
      <c r="AI54">
        <v>4.8495000000000017</v>
      </c>
      <c r="AJ54">
        <v>0</v>
      </c>
      <c r="AK54">
        <v>13.05315</v>
      </c>
      <c r="AL54">
        <v>20.952100000000005</v>
      </c>
      <c r="AM54">
        <v>0</v>
      </c>
      <c r="AN54">
        <v>0</v>
      </c>
      <c r="AO54">
        <v>7.2435720000000003</v>
      </c>
      <c r="AP54">
        <v>2.830452706792161</v>
      </c>
      <c r="AQ54">
        <v>0</v>
      </c>
      <c r="AR54">
        <v>12.057200000000002</v>
      </c>
      <c r="AS54">
        <v>8.1023902983942921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676.2242291641769</v>
      </c>
      <c r="DN54">
        <v>22.35494557296861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41.321780073638507</v>
      </c>
      <c r="L55">
        <v>19.679772423602433</v>
      </c>
      <c r="M55">
        <v>0</v>
      </c>
      <c r="N55">
        <v>30.002378617432374</v>
      </c>
      <c r="O55">
        <v>50.382771333866735</v>
      </c>
      <c r="P55">
        <v>69.040321097515758</v>
      </c>
      <c r="Q55">
        <v>2.117811704834605</v>
      </c>
      <c r="R55">
        <v>5.1657845804988671</v>
      </c>
      <c r="S55">
        <v>3.1713445570079886</v>
      </c>
      <c r="T55">
        <v>0</v>
      </c>
      <c r="U55">
        <v>292.67515775711081</v>
      </c>
      <c r="V55">
        <v>0</v>
      </c>
      <c r="W55">
        <v>4.8419907407407408</v>
      </c>
      <c r="X55">
        <v>18.719415573871327</v>
      </c>
      <c r="Y55">
        <v>0</v>
      </c>
      <c r="Z55">
        <v>3.3293303999999999</v>
      </c>
      <c r="AA55">
        <v>10.835253990951498</v>
      </c>
      <c r="AB55">
        <v>10.036104000000002</v>
      </c>
      <c r="AC55">
        <v>7.4705399999999997</v>
      </c>
      <c r="AD55">
        <v>9.2933500000000002</v>
      </c>
      <c r="AE55">
        <v>12.557578799999998</v>
      </c>
      <c r="AF55">
        <v>0</v>
      </c>
      <c r="AG55">
        <v>0</v>
      </c>
      <c r="AH55">
        <v>38.847209999999997</v>
      </c>
      <c r="AI55">
        <v>4.8495000000000017</v>
      </c>
      <c r="AJ55">
        <v>0</v>
      </c>
      <c r="AK55">
        <v>13.05315</v>
      </c>
      <c r="AL55">
        <v>20.952100000000005</v>
      </c>
      <c r="AM55">
        <v>0</v>
      </c>
      <c r="AN55">
        <v>0</v>
      </c>
      <c r="AO55">
        <v>7.2435720000000003</v>
      </c>
      <c r="AP55">
        <v>2.830452706792161</v>
      </c>
      <c r="AQ55">
        <v>0</v>
      </c>
      <c r="AR55">
        <v>12.057200000000002</v>
      </c>
      <c r="AS55">
        <v>8.1023902983942921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676.22140872933142</v>
      </c>
      <c r="DN55">
        <v>22.35485192692655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41.322796306474665</v>
      </c>
      <c r="L56">
        <v>19.679772423602433</v>
      </c>
      <c r="M56">
        <v>0</v>
      </c>
      <c r="N56">
        <v>30.002378617432374</v>
      </c>
      <c r="O56">
        <v>50.382771333866735</v>
      </c>
      <c r="P56">
        <v>69.040321097515758</v>
      </c>
      <c r="Q56">
        <v>2.117811704834605</v>
      </c>
      <c r="R56">
        <v>5.1657845804988671</v>
      </c>
      <c r="S56">
        <v>3.1713445570079886</v>
      </c>
      <c r="T56">
        <v>0</v>
      </c>
      <c r="U56">
        <v>292.67515775711081</v>
      </c>
      <c r="V56">
        <v>0</v>
      </c>
      <c r="W56">
        <v>4.8419907407407408</v>
      </c>
      <c r="X56">
        <v>18.719415573871327</v>
      </c>
      <c r="Y56">
        <v>0</v>
      </c>
      <c r="Z56">
        <v>3.3293303999999999</v>
      </c>
      <c r="AA56">
        <v>10.835253990951498</v>
      </c>
      <c r="AB56">
        <v>10.036104000000002</v>
      </c>
      <c r="AC56">
        <v>7.4705399999999997</v>
      </c>
      <c r="AD56">
        <v>9.2933500000000002</v>
      </c>
      <c r="AE56">
        <v>12.557578799999998</v>
      </c>
      <c r="AF56">
        <v>0</v>
      </c>
      <c r="AG56">
        <v>0</v>
      </c>
      <c r="AH56">
        <v>38.847209999999997</v>
      </c>
      <c r="AI56">
        <v>4.8495000000000017</v>
      </c>
      <c r="AJ56">
        <v>0</v>
      </c>
      <c r="AK56">
        <v>13.05315</v>
      </c>
      <c r="AL56">
        <v>20.952100000000005</v>
      </c>
      <c r="AM56">
        <v>0</v>
      </c>
      <c r="AN56">
        <v>0</v>
      </c>
      <c r="AO56">
        <v>7.2435720000000003</v>
      </c>
      <c r="AP56">
        <v>2.830452706792161</v>
      </c>
      <c r="AQ56">
        <v>0</v>
      </c>
      <c r="AR56">
        <v>12.057200000000002</v>
      </c>
      <c r="AS56">
        <v>8.1023902983942921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676.22239226509237</v>
      </c>
      <c r="DN56">
        <v>22.354884624001762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41.321780073638507</v>
      </c>
      <c r="L57">
        <v>19.803352053829872</v>
      </c>
      <c r="M57">
        <v>0</v>
      </c>
      <c r="N57">
        <v>30.002378617432374</v>
      </c>
      <c r="O57">
        <v>50.382771333866735</v>
      </c>
      <c r="P57">
        <v>69.040321097515758</v>
      </c>
      <c r="Q57">
        <v>2.117811704834605</v>
      </c>
      <c r="R57">
        <v>5.3307907017857143</v>
      </c>
      <c r="S57">
        <v>3.1713445570079886</v>
      </c>
      <c r="T57">
        <v>0</v>
      </c>
      <c r="U57">
        <v>292.67515775711081</v>
      </c>
      <c r="V57">
        <v>0</v>
      </c>
      <c r="W57">
        <v>4.8419907407407408</v>
      </c>
      <c r="X57">
        <v>17.530958659845268</v>
      </c>
      <c r="Y57">
        <v>0</v>
      </c>
      <c r="Z57">
        <v>3.3293303999999999</v>
      </c>
      <c r="AA57">
        <v>10.835253990951498</v>
      </c>
      <c r="AB57">
        <v>10.036104000000002</v>
      </c>
      <c r="AC57">
        <v>7.4705399999999997</v>
      </c>
      <c r="AD57">
        <v>9.2933500000000002</v>
      </c>
      <c r="AE57">
        <v>12.557578799999998</v>
      </c>
      <c r="AF57">
        <v>0</v>
      </c>
      <c r="AG57">
        <v>0</v>
      </c>
      <c r="AH57">
        <v>38.847209999999997</v>
      </c>
      <c r="AI57">
        <v>4.8495000000000017</v>
      </c>
      <c r="AJ57">
        <v>0</v>
      </c>
      <c r="AK57">
        <v>13.05315</v>
      </c>
      <c r="AL57">
        <v>20.952100000000005</v>
      </c>
      <c r="AM57">
        <v>0</v>
      </c>
      <c r="AN57">
        <v>0</v>
      </c>
      <c r="AO57">
        <v>7.2435720000000003</v>
      </c>
      <c r="AP57">
        <v>2.830452706792161</v>
      </c>
      <c r="AQ57">
        <v>0</v>
      </c>
      <c r="AR57">
        <v>12.057200000000002</v>
      </c>
      <c r="AS57">
        <v>8.1023902983942921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675.35033363318894</v>
      </c>
      <c r="DN57">
        <v>22.326055860557283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41.322796306474665</v>
      </c>
      <c r="L58">
        <v>19.803352053829872</v>
      </c>
      <c r="M58">
        <v>0</v>
      </c>
      <c r="N58">
        <v>30.002378617432374</v>
      </c>
      <c r="O58">
        <v>50.382771333866735</v>
      </c>
      <c r="P58">
        <v>69.040321097515758</v>
      </c>
      <c r="Q58">
        <v>2.117811704834605</v>
      </c>
      <c r="R58">
        <v>5.2679011685393258</v>
      </c>
      <c r="S58">
        <v>3.1713445570079886</v>
      </c>
      <c r="T58">
        <v>0</v>
      </c>
      <c r="U58">
        <v>292.67515775711081</v>
      </c>
      <c r="V58">
        <v>0</v>
      </c>
      <c r="W58">
        <v>4.8419907407407408</v>
      </c>
      <c r="X58">
        <v>17.530958659845268</v>
      </c>
      <c r="Y58">
        <v>0</v>
      </c>
      <c r="Z58">
        <v>3.3293303999999999</v>
      </c>
      <c r="AA58">
        <v>10.835253990951498</v>
      </c>
      <c r="AB58">
        <v>10.036104000000002</v>
      </c>
      <c r="AC58">
        <v>7.4705399999999997</v>
      </c>
      <c r="AD58">
        <v>9.2933500000000002</v>
      </c>
      <c r="AE58">
        <v>12.557578799999998</v>
      </c>
      <c r="AF58">
        <v>0</v>
      </c>
      <c r="AG58">
        <v>0</v>
      </c>
      <c r="AH58">
        <v>38.847209999999997</v>
      </c>
      <c r="AI58">
        <v>4.8495000000000017</v>
      </c>
      <c r="AJ58">
        <v>0</v>
      </c>
      <c r="AK58">
        <v>13.05315</v>
      </c>
      <c r="AL58">
        <v>20.952100000000005</v>
      </c>
      <c r="AM58">
        <v>0</v>
      </c>
      <c r="AN58">
        <v>0</v>
      </c>
      <c r="AO58">
        <v>7.2435720000000003</v>
      </c>
      <c r="AP58">
        <v>2.830452706792161</v>
      </c>
      <c r="AQ58">
        <v>0</v>
      </c>
      <c r="AR58">
        <v>12.057200000000002</v>
      </c>
      <c r="AS58">
        <v>8.1023902983942921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675.29044009487291</v>
      </c>
      <c r="DN58">
        <v>22.324076098463152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41.321780073638507</v>
      </c>
      <c r="L59">
        <v>19.679758139176055</v>
      </c>
      <c r="M59">
        <v>0</v>
      </c>
      <c r="N59">
        <v>28.875713194747366</v>
      </c>
      <c r="O59">
        <v>47.272971112970716</v>
      </c>
      <c r="P59">
        <v>69.040321097515758</v>
      </c>
      <c r="Q59">
        <v>2.117811704834605</v>
      </c>
      <c r="R59">
        <v>4.9994890313390306</v>
      </c>
      <c r="S59">
        <v>3.1713445570079886</v>
      </c>
      <c r="T59">
        <v>0</v>
      </c>
      <c r="U59">
        <v>292.67515775711081</v>
      </c>
      <c r="V59">
        <v>0</v>
      </c>
      <c r="W59">
        <v>4.8352229474407418</v>
      </c>
      <c r="X59">
        <v>37.439044200784629</v>
      </c>
      <c r="Y59">
        <v>0</v>
      </c>
      <c r="Z59">
        <v>3.3293303999999999</v>
      </c>
      <c r="AA59">
        <v>10.835253990951498</v>
      </c>
      <c r="AB59">
        <v>10.036104000000002</v>
      </c>
      <c r="AC59">
        <v>7.4705399999999997</v>
      </c>
      <c r="AD59">
        <v>9.2933500000000002</v>
      </c>
      <c r="AE59">
        <v>12.557578799999998</v>
      </c>
      <c r="AF59">
        <v>0</v>
      </c>
      <c r="AG59">
        <v>0</v>
      </c>
      <c r="AH59">
        <v>38.847209999999997</v>
      </c>
      <c r="AI59">
        <v>4.8495000000000017</v>
      </c>
      <c r="AJ59">
        <v>0</v>
      </c>
      <c r="AK59">
        <v>13.05315</v>
      </c>
      <c r="AL59">
        <v>20.952100000000005</v>
      </c>
      <c r="AM59">
        <v>0</v>
      </c>
      <c r="AN59">
        <v>0</v>
      </c>
      <c r="AO59">
        <v>6.7208399999999999</v>
      </c>
      <c r="AP59">
        <v>2.830452706792161</v>
      </c>
      <c r="AQ59">
        <v>0</v>
      </c>
      <c r="AR59">
        <v>12.057200000000002</v>
      </c>
      <c r="AS59">
        <v>8.1023902983942921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689.56756656665448</v>
      </c>
      <c r="DN59">
        <v>22.796047446049776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41.322796306474665</v>
      </c>
      <c r="L60">
        <v>19.6797467281481</v>
      </c>
      <c r="M60">
        <v>0</v>
      </c>
      <c r="N60">
        <v>30.001311876858491</v>
      </c>
      <c r="O60">
        <v>50.381526449335901</v>
      </c>
      <c r="P60">
        <v>69.040321097515758</v>
      </c>
      <c r="Q60">
        <v>2.117811704834605</v>
      </c>
      <c r="R60">
        <v>4.835100429799426</v>
      </c>
      <c r="S60">
        <v>3.1713445570079886</v>
      </c>
      <c r="T60">
        <v>0</v>
      </c>
      <c r="U60">
        <v>292.67515775711081</v>
      </c>
      <c r="V60">
        <v>0</v>
      </c>
      <c r="W60">
        <v>5.2273797897592402</v>
      </c>
      <c r="X60">
        <v>37.439044200784629</v>
      </c>
      <c r="Y60">
        <v>0</v>
      </c>
      <c r="Z60">
        <v>3.3293303999999999</v>
      </c>
      <c r="AA60">
        <v>10.835253990951498</v>
      </c>
      <c r="AB60">
        <v>10.036104000000002</v>
      </c>
      <c r="AC60">
        <v>7.4705399999999997</v>
      </c>
      <c r="AD60">
        <v>9.2933500000000002</v>
      </c>
      <c r="AE60">
        <v>12.557578799999998</v>
      </c>
      <c r="AF60">
        <v>0</v>
      </c>
      <c r="AG60">
        <v>0</v>
      </c>
      <c r="AH60">
        <v>38.847209999999997</v>
      </c>
      <c r="AI60">
        <v>4.8495000000000017</v>
      </c>
      <c r="AJ60">
        <v>0</v>
      </c>
      <c r="AK60">
        <v>13.05315</v>
      </c>
      <c r="AL60">
        <v>20.952100000000005</v>
      </c>
      <c r="AM60">
        <v>0</v>
      </c>
      <c r="AN60">
        <v>0</v>
      </c>
      <c r="AO60">
        <v>6.7208399999999999</v>
      </c>
      <c r="AP60">
        <v>2.830452706792161</v>
      </c>
      <c r="AQ60">
        <v>0</v>
      </c>
      <c r="AR60">
        <v>12.057200000000002</v>
      </c>
      <c r="AS60">
        <v>8.1023902983942921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693.88767998705475</v>
      </c>
      <c r="DN60">
        <v>22.938861106712785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41.321780073638507</v>
      </c>
      <c r="L61">
        <v>19.679659575783813</v>
      </c>
      <c r="M61">
        <v>0</v>
      </c>
      <c r="N61">
        <v>30.001311876858491</v>
      </c>
      <c r="O61">
        <v>50.381526449335901</v>
      </c>
      <c r="P61">
        <v>69.040321097515758</v>
      </c>
      <c r="Q61">
        <v>2.117811704834605</v>
      </c>
      <c r="R61">
        <v>4.835100429799426</v>
      </c>
      <c r="S61">
        <v>3.1713445570079886</v>
      </c>
      <c r="T61">
        <v>0</v>
      </c>
      <c r="U61">
        <v>292.67515775711081</v>
      </c>
      <c r="V61">
        <v>0</v>
      </c>
      <c r="W61">
        <v>5.2273797897592402</v>
      </c>
      <c r="X61">
        <v>36.747657352643301</v>
      </c>
      <c r="Y61">
        <v>0</v>
      </c>
      <c r="Z61">
        <v>3.3293303999999999</v>
      </c>
      <c r="AA61">
        <v>10.835253990951498</v>
      </c>
      <c r="AB61">
        <v>10.036104000000002</v>
      </c>
      <c r="AC61">
        <v>7.4705399999999997</v>
      </c>
      <c r="AD61">
        <v>9.2933500000000002</v>
      </c>
      <c r="AE61">
        <v>12.557578799999998</v>
      </c>
      <c r="AF61">
        <v>0</v>
      </c>
      <c r="AG61">
        <v>0</v>
      </c>
      <c r="AH61">
        <v>38.847209999999997</v>
      </c>
      <c r="AI61">
        <v>4.8495000000000017</v>
      </c>
      <c r="AJ61">
        <v>0</v>
      </c>
      <c r="AK61">
        <v>13.05315</v>
      </c>
      <c r="AL61">
        <v>20.952100000000005</v>
      </c>
      <c r="AM61">
        <v>0</v>
      </c>
      <c r="AN61">
        <v>0</v>
      </c>
      <c r="AO61">
        <v>6.7208399999999999</v>
      </c>
      <c r="AP61">
        <v>2.830452706792161</v>
      </c>
      <c r="AQ61">
        <v>0</v>
      </c>
      <c r="AR61">
        <v>12.057200000000002</v>
      </c>
      <c r="AS61">
        <v>8.1023902983942921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693.21734961794198</v>
      </c>
      <c r="DN61">
        <v>22.916701242483754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41.322796306474665</v>
      </c>
      <c r="L62">
        <v>19.679761310589825</v>
      </c>
      <c r="M62">
        <v>0</v>
      </c>
      <c r="N62">
        <v>30.001311876858491</v>
      </c>
      <c r="O62">
        <v>50.381526449335901</v>
      </c>
      <c r="P62">
        <v>69.040321097515758</v>
      </c>
      <c r="Q62">
        <v>2.117811704834605</v>
      </c>
      <c r="R62">
        <v>4.835100429799426</v>
      </c>
      <c r="S62">
        <v>3.1713445570079886</v>
      </c>
      <c r="T62">
        <v>0</v>
      </c>
      <c r="U62">
        <v>292.67515775711081</v>
      </c>
      <c r="V62">
        <v>0</v>
      </c>
      <c r="W62">
        <v>5.2273797897592402</v>
      </c>
      <c r="X62">
        <v>36.747657352643301</v>
      </c>
      <c r="Y62">
        <v>0</v>
      </c>
      <c r="Z62">
        <v>3.3293303999999999</v>
      </c>
      <c r="AA62">
        <v>10.835253990951498</v>
      </c>
      <c r="AB62">
        <v>10.036104000000002</v>
      </c>
      <c r="AC62">
        <v>7.4705399999999997</v>
      </c>
      <c r="AD62">
        <v>9.2933500000000002</v>
      </c>
      <c r="AE62">
        <v>12.557578799999998</v>
      </c>
      <c r="AF62">
        <v>0</v>
      </c>
      <c r="AG62">
        <v>0</v>
      </c>
      <c r="AH62">
        <v>38.847209999999997</v>
      </c>
      <c r="AI62">
        <v>4.8495000000000017</v>
      </c>
      <c r="AJ62">
        <v>0</v>
      </c>
      <c r="AK62">
        <v>13.05315</v>
      </c>
      <c r="AL62">
        <v>20.952100000000005</v>
      </c>
      <c r="AM62">
        <v>0</v>
      </c>
      <c r="AN62">
        <v>0</v>
      </c>
      <c r="AO62">
        <v>6.7208399999999999</v>
      </c>
      <c r="AP62">
        <v>2.830452706792161</v>
      </c>
      <c r="AQ62">
        <v>0</v>
      </c>
      <c r="AR62">
        <v>12.057200000000002</v>
      </c>
      <c r="AS62">
        <v>8.1023902983942921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693.21843163299513</v>
      </c>
      <c r="DN62">
        <v>22.916737195072756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41.321780073638507</v>
      </c>
      <c r="L63">
        <v>19.679616400277975</v>
      </c>
      <c r="M63">
        <v>0</v>
      </c>
      <c r="N63">
        <v>30.001311876858491</v>
      </c>
      <c r="O63">
        <v>50.381526449335901</v>
      </c>
      <c r="P63">
        <v>69.040321097515758</v>
      </c>
      <c r="Q63">
        <v>2.117811704834605</v>
      </c>
      <c r="R63">
        <v>10.393913453453452</v>
      </c>
      <c r="S63">
        <v>3.1713445570079886</v>
      </c>
      <c r="T63">
        <v>0</v>
      </c>
      <c r="U63">
        <v>292.67515775711081</v>
      </c>
      <c r="V63">
        <v>5.1971468999999999</v>
      </c>
      <c r="W63">
        <v>11.436557323943664</v>
      </c>
      <c r="X63">
        <v>36.74646335679099</v>
      </c>
      <c r="Y63">
        <v>0</v>
      </c>
      <c r="Z63">
        <v>3.3293303999999999</v>
      </c>
      <c r="AA63">
        <v>10.835253990951498</v>
      </c>
      <c r="AB63">
        <v>10.036104000000002</v>
      </c>
      <c r="AC63">
        <v>7.4705399999999997</v>
      </c>
      <c r="AD63">
        <v>9.2933500000000002</v>
      </c>
      <c r="AE63">
        <v>12.557578799999998</v>
      </c>
      <c r="AF63">
        <v>0</v>
      </c>
      <c r="AG63">
        <v>0</v>
      </c>
      <c r="AH63">
        <v>38.847209999999997</v>
      </c>
      <c r="AI63">
        <v>4.8495000000000017</v>
      </c>
      <c r="AJ63">
        <v>0</v>
      </c>
      <c r="AK63">
        <v>13.05315</v>
      </c>
      <c r="AL63">
        <v>20.952100000000005</v>
      </c>
      <c r="AM63">
        <v>0</v>
      </c>
      <c r="AN63">
        <v>0</v>
      </c>
      <c r="AO63">
        <v>6.7208399999999999</v>
      </c>
      <c r="AP63">
        <v>2.830452706792161</v>
      </c>
      <c r="AQ63">
        <v>0</v>
      </c>
      <c r="AR63">
        <v>12.057200000000002</v>
      </c>
      <c r="AS63">
        <v>8.1023902983942921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709.63840496965167</v>
      </c>
      <c r="DN63">
        <v>23.459546177254389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41.322796306474665</v>
      </c>
      <c r="L64">
        <v>19.679803600654665</v>
      </c>
      <c r="M64">
        <v>0</v>
      </c>
      <c r="N64">
        <v>30.001311876858491</v>
      </c>
      <c r="O64">
        <v>50.381526449335901</v>
      </c>
      <c r="P64">
        <v>69.040321097515758</v>
      </c>
      <c r="Q64">
        <v>2.117811704834605</v>
      </c>
      <c r="R64">
        <v>10.393913453453452</v>
      </c>
      <c r="S64">
        <v>3.1713445570079886</v>
      </c>
      <c r="T64">
        <v>0</v>
      </c>
      <c r="U64">
        <v>292.67515775711081</v>
      </c>
      <c r="V64">
        <v>5.1971468999999999</v>
      </c>
      <c r="W64">
        <v>11.436557323943664</v>
      </c>
      <c r="X64">
        <v>36.74646335679099</v>
      </c>
      <c r="Y64">
        <v>0</v>
      </c>
      <c r="Z64">
        <v>3.3293303999999999</v>
      </c>
      <c r="AA64">
        <v>10.835253990951498</v>
      </c>
      <c r="AB64">
        <v>10.036104000000002</v>
      </c>
      <c r="AC64">
        <v>7.4705399999999997</v>
      </c>
      <c r="AD64">
        <v>9.2933500000000002</v>
      </c>
      <c r="AE64">
        <v>12.557578799999998</v>
      </c>
      <c r="AF64">
        <v>0</v>
      </c>
      <c r="AG64">
        <v>0</v>
      </c>
      <c r="AH64">
        <v>38.847209999999997</v>
      </c>
      <c r="AI64">
        <v>4.8495000000000017</v>
      </c>
      <c r="AJ64">
        <v>0</v>
      </c>
      <c r="AK64">
        <v>13.05315</v>
      </c>
      <c r="AL64">
        <v>20.952100000000005</v>
      </c>
      <c r="AM64">
        <v>0</v>
      </c>
      <c r="AN64">
        <v>0</v>
      </c>
      <c r="AO64">
        <v>6.7208399999999999</v>
      </c>
      <c r="AP64">
        <v>2.830452706792161</v>
      </c>
      <c r="AQ64">
        <v>0</v>
      </c>
      <c r="AR64">
        <v>12.057200000000002</v>
      </c>
      <c r="AS64">
        <v>8.1023902983942921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709.63956971537732</v>
      </c>
      <c r="DN64">
        <v>23.45958486474165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41.321780073638507</v>
      </c>
      <c r="L65">
        <v>19.67968855060381</v>
      </c>
      <c r="M65">
        <v>0</v>
      </c>
      <c r="N65">
        <v>30.001311876858491</v>
      </c>
      <c r="O65">
        <v>50.381526449335901</v>
      </c>
      <c r="P65">
        <v>69.040321097515758</v>
      </c>
      <c r="Q65">
        <v>2.1167317708333329</v>
      </c>
      <c r="R65">
        <v>10.401482286927511</v>
      </c>
      <c r="S65">
        <v>3.1713445570079886</v>
      </c>
      <c r="T65">
        <v>0</v>
      </c>
      <c r="U65">
        <v>292.67515775711081</v>
      </c>
      <c r="V65">
        <v>5.1971468999999999</v>
      </c>
      <c r="W65">
        <v>11.436953498293516</v>
      </c>
      <c r="X65">
        <v>36.74646335679099</v>
      </c>
      <c r="Y65">
        <v>0</v>
      </c>
      <c r="Z65">
        <v>1.6646652000000002</v>
      </c>
      <c r="AA65">
        <v>10.835253990951498</v>
      </c>
      <c r="AB65">
        <v>10.036104000000002</v>
      </c>
      <c r="AC65">
        <v>7.4705399999999997</v>
      </c>
      <c r="AD65">
        <v>9.2933500000000002</v>
      </c>
      <c r="AE65">
        <v>12.557578799999998</v>
      </c>
      <c r="AF65">
        <v>0</v>
      </c>
      <c r="AG65">
        <v>0</v>
      </c>
      <c r="AH65">
        <v>38.847209999999997</v>
      </c>
      <c r="AI65">
        <v>4.8495000000000017</v>
      </c>
      <c r="AJ65">
        <v>0</v>
      </c>
      <c r="AK65">
        <v>13.05315</v>
      </c>
      <c r="AL65">
        <v>20.952100000000005</v>
      </c>
      <c r="AM65">
        <v>0</v>
      </c>
      <c r="AN65">
        <v>0</v>
      </c>
      <c r="AO65">
        <v>6.7208399999999999</v>
      </c>
      <c r="AP65">
        <v>2.830452706792161</v>
      </c>
      <c r="AQ65">
        <v>0</v>
      </c>
      <c r="AR65">
        <v>12.057200000000002</v>
      </c>
      <c r="AS65">
        <v>8.1023902983942921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708.03374349529645</v>
      </c>
      <c r="DN65">
        <v>23.406499675757978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41.322796306474665</v>
      </c>
      <c r="L66">
        <v>19.679668402593268</v>
      </c>
      <c r="M66">
        <v>0</v>
      </c>
      <c r="N66">
        <v>30.001311876858491</v>
      </c>
      <c r="O66">
        <v>50.381526449335901</v>
      </c>
      <c r="P66">
        <v>69.040321097515758</v>
      </c>
      <c r="Q66">
        <v>2.1167317708333329</v>
      </c>
      <c r="R66">
        <v>10.401482286927511</v>
      </c>
      <c r="S66">
        <v>3.1713445570079886</v>
      </c>
      <c r="T66">
        <v>0</v>
      </c>
      <c r="U66">
        <v>292.67515775711081</v>
      </c>
      <c r="V66">
        <v>5.1971468999999999</v>
      </c>
      <c r="W66">
        <v>11.436953498293516</v>
      </c>
      <c r="X66">
        <v>36.74646335679099</v>
      </c>
      <c r="Y66">
        <v>0</v>
      </c>
      <c r="Z66">
        <v>1.6646652000000002</v>
      </c>
      <c r="AA66">
        <v>10.835253990951498</v>
      </c>
      <c r="AB66">
        <v>10.036104000000002</v>
      </c>
      <c r="AC66">
        <v>7.4705399999999997</v>
      </c>
      <c r="AD66">
        <v>9.2933500000000002</v>
      </c>
      <c r="AE66">
        <v>12.557578799999998</v>
      </c>
      <c r="AF66">
        <v>0</v>
      </c>
      <c r="AG66">
        <v>0</v>
      </c>
      <c r="AH66">
        <v>38.847209999999997</v>
      </c>
      <c r="AI66">
        <v>4.8495000000000017</v>
      </c>
      <c r="AJ66">
        <v>0</v>
      </c>
      <c r="AK66">
        <v>13.05315</v>
      </c>
      <c r="AL66">
        <v>20.952100000000005</v>
      </c>
      <c r="AM66">
        <v>0</v>
      </c>
      <c r="AN66">
        <v>0</v>
      </c>
      <c r="AO66">
        <v>6.7208399999999999</v>
      </c>
      <c r="AP66">
        <v>2.830452706792161</v>
      </c>
      <c r="AQ66">
        <v>0</v>
      </c>
      <c r="AR66">
        <v>12.057200000000002</v>
      </c>
      <c r="AS66">
        <v>8.1023902983942921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708.03470752778321</v>
      </c>
      <c r="DN66">
        <v>23.406531728096851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41.321780073638507</v>
      </c>
      <c r="L67">
        <v>19.948894164846884</v>
      </c>
      <c r="M67">
        <v>0</v>
      </c>
      <c r="N67">
        <v>30.001311876858491</v>
      </c>
      <c r="O67">
        <v>50.381526449335901</v>
      </c>
      <c r="P67">
        <v>69.040321097515758</v>
      </c>
      <c r="Q67">
        <v>2.1179558011049719</v>
      </c>
      <c r="R67">
        <v>9.9694348322060353</v>
      </c>
      <c r="S67">
        <v>3.0582454169636493</v>
      </c>
      <c r="T67">
        <v>0</v>
      </c>
      <c r="U67">
        <v>292.67515775711081</v>
      </c>
      <c r="V67">
        <v>5.1971468999999999</v>
      </c>
      <c r="W67">
        <v>11.437506591119334</v>
      </c>
      <c r="X67">
        <v>36.74646335679099</v>
      </c>
      <c r="Y67">
        <v>0</v>
      </c>
      <c r="Z67">
        <v>1.6646652000000002</v>
      </c>
      <c r="AA67">
        <v>10.835253990951498</v>
      </c>
      <c r="AB67">
        <v>10.036104000000002</v>
      </c>
      <c r="AC67">
        <v>7.4705399999999997</v>
      </c>
      <c r="AD67">
        <v>9.2933500000000002</v>
      </c>
      <c r="AE67">
        <v>12.557578799999998</v>
      </c>
      <c r="AF67">
        <v>0</v>
      </c>
      <c r="AG67">
        <v>0</v>
      </c>
      <c r="AH67">
        <v>38.847209999999997</v>
      </c>
      <c r="AI67">
        <v>4.526200000000002</v>
      </c>
      <c r="AJ67">
        <v>0</v>
      </c>
      <c r="AK67">
        <v>13.05315</v>
      </c>
      <c r="AL67">
        <v>20.952100000000005</v>
      </c>
      <c r="AM67">
        <v>0</v>
      </c>
      <c r="AN67">
        <v>0</v>
      </c>
      <c r="AO67">
        <v>6.7208399999999999</v>
      </c>
      <c r="AP67">
        <v>2.830452706792161</v>
      </c>
      <c r="AQ67">
        <v>0</v>
      </c>
      <c r="AR67">
        <v>12.057200000000002</v>
      </c>
      <c r="AS67">
        <v>8.1023902983942921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707.45539872265738</v>
      </c>
      <c r="DN67">
        <v>23.38738059097178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41.322796306474665</v>
      </c>
      <c r="L68">
        <v>19.958644698104436</v>
      </c>
      <c r="M68">
        <v>0</v>
      </c>
      <c r="N68">
        <v>30.001311876858491</v>
      </c>
      <c r="O68">
        <v>50.381526449335901</v>
      </c>
      <c r="P68">
        <v>69.040321097515758</v>
      </c>
      <c r="Q68">
        <v>2.1179558011049719</v>
      </c>
      <c r="R68">
        <v>10.402978318363271</v>
      </c>
      <c r="S68">
        <v>3.0582454169636493</v>
      </c>
      <c r="T68">
        <v>0</v>
      </c>
      <c r="U68">
        <v>292.67515775711081</v>
      </c>
      <c r="V68">
        <v>5.1971468999999999</v>
      </c>
      <c r="W68">
        <v>11.437506591119334</v>
      </c>
      <c r="X68">
        <v>36.74646335679099</v>
      </c>
      <c r="Y68">
        <v>0</v>
      </c>
      <c r="Z68">
        <v>1.6646652000000002</v>
      </c>
      <c r="AA68">
        <v>10.835253990951498</v>
      </c>
      <c r="AB68">
        <v>10.036104000000002</v>
      </c>
      <c r="AC68">
        <v>7.4705399999999997</v>
      </c>
      <c r="AD68">
        <v>9.2933500000000002</v>
      </c>
      <c r="AE68">
        <v>12.557578799999998</v>
      </c>
      <c r="AF68">
        <v>0</v>
      </c>
      <c r="AG68">
        <v>0</v>
      </c>
      <c r="AH68">
        <v>38.847209999999997</v>
      </c>
      <c r="AI68">
        <v>4.526200000000002</v>
      </c>
      <c r="AJ68">
        <v>0</v>
      </c>
      <c r="AK68">
        <v>13.05315</v>
      </c>
      <c r="AL68">
        <v>20.952100000000005</v>
      </c>
      <c r="AM68">
        <v>0</v>
      </c>
      <c r="AN68">
        <v>0</v>
      </c>
      <c r="AO68">
        <v>6.7208399999999999</v>
      </c>
      <c r="AP68">
        <v>2.830452706792161</v>
      </c>
      <c r="AQ68">
        <v>0</v>
      </c>
      <c r="AR68">
        <v>12.057200000000002</v>
      </c>
      <c r="AS68">
        <v>8.1023902983942921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707.88549072452975</v>
      </c>
      <c r="DN68">
        <v>23.401598841350406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41.322846462536411</v>
      </c>
      <c r="L69">
        <v>19.9694160799699</v>
      </c>
      <c r="M69">
        <v>0</v>
      </c>
      <c r="N69">
        <v>30.001311876858491</v>
      </c>
      <c r="O69">
        <v>50.381526449335901</v>
      </c>
      <c r="P69">
        <v>69.040321097515758</v>
      </c>
      <c r="Q69">
        <v>2.1179558011049719</v>
      </c>
      <c r="R69">
        <v>10.402978318363271</v>
      </c>
      <c r="S69">
        <v>3.0575041312410836</v>
      </c>
      <c r="T69">
        <v>0</v>
      </c>
      <c r="U69">
        <v>292.67515775711081</v>
      </c>
      <c r="V69">
        <v>5.1971468999999999</v>
      </c>
      <c r="W69">
        <v>11.437506591119334</v>
      </c>
      <c r="X69">
        <v>36.74646335679099</v>
      </c>
      <c r="Y69">
        <v>0</v>
      </c>
      <c r="Z69">
        <v>3.3293303999999999</v>
      </c>
      <c r="AA69">
        <v>10.835253990951498</v>
      </c>
      <c r="AB69">
        <v>10.036104000000002</v>
      </c>
      <c r="AC69">
        <v>7.4705399999999997</v>
      </c>
      <c r="AD69">
        <v>9.2933500000000002</v>
      </c>
      <c r="AE69">
        <v>12.557578799999998</v>
      </c>
      <c r="AF69">
        <v>0</v>
      </c>
      <c r="AG69">
        <v>0</v>
      </c>
      <c r="AH69">
        <v>38.847209999999997</v>
      </c>
      <c r="AI69">
        <v>1.6165000000000007</v>
      </c>
      <c r="AJ69">
        <v>0</v>
      </c>
      <c r="AK69">
        <v>13.05315</v>
      </c>
      <c r="AL69">
        <v>20.952100000000005</v>
      </c>
      <c r="AM69">
        <v>0</v>
      </c>
      <c r="AN69">
        <v>0</v>
      </c>
      <c r="AO69">
        <v>6.7208399999999999</v>
      </c>
      <c r="AP69">
        <v>2.830452706792161</v>
      </c>
      <c r="AQ69">
        <v>0</v>
      </c>
      <c r="AR69">
        <v>12.057200000000002</v>
      </c>
      <c r="AS69">
        <v>8.1023902983942921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706.69005500116316</v>
      </c>
      <c r="DN69">
        <v>23.362080016921738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41.321550387596893</v>
      </c>
      <c r="L70">
        <v>19.979145865506108</v>
      </c>
      <c r="M70">
        <v>0</v>
      </c>
      <c r="N70">
        <v>30.001311876858491</v>
      </c>
      <c r="O70">
        <v>50.381526449335901</v>
      </c>
      <c r="P70">
        <v>69.040321097515758</v>
      </c>
      <c r="Q70">
        <v>2.1179558011049719</v>
      </c>
      <c r="R70">
        <v>10.402978318363271</v>
      </c>
      <c r="S70">
        <v>3.0575041312410836</v>
      </c>
      <c r="T70">
        <v>0</v>
      </c>
      <c r="U70">
        <v>292.67515775711081</v>
      </c>
      <c r="V70">
        <v>5.1971468999999999</v>
      </c>
      <c r="W70">
        <v>11.437506591119334</v>
      </c>
      <c r="X70">
        <v>36.74646335679099</v>
      </c>
      <c r="Y70">
        <v>0</v>
      </c>
      <c r="Z70">
        <v>3.3293303999999999</v>
      </c>
      <c r="AA70">
        <v>10.835253990951498</v>
      </c>
      <c r="AB70">
        <v>10.036104000000002</v>
      </c>
      <c r="AC70">
        <v>7.4705399999999997</v>
      </c>
      <c r="AD70">
        <v>9.2933500000000002</v>
      </c>
      <c r="AE70">
        <v>12.557578799999998</v>
      </c>
      <c r="AF70">
        <v>0</v>
      </c>
      <c r="AG70">
        <v>0</v>
      </c>
      <c r="AH70">
        <v>38.847209999999997</v>
      </c>
      <c r="AI70">
        <v>1.6165000000000007</v>
      </c>
      <c r="AJ70">
        <v>0</v>
      </c>
      <c r="AK70">
        <v>13.05315</v>
      </c>
      <c r="AL70">
        <v>20.952100000000005</v>
      </c>
      <c r="AM70">
        <v>0</v>
      </c>
      <c r="AN70">
        <v>0</v>
      </c>
      <c r="AO70">
        <v>6.7208399999999999</v>
      </c>
      <c r="AP70">
        <v>2.830452706792161</v>
      </c>
      <c r="AQ70">
        <v>0</v>
      </c>
      <c r="AR70">
        <v>12.057200000000002</v>
      </c>
      <c r="AS70">
        <v>8.1023902983942921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706.69821888580464</v>
      </c>
      <c r="DN70">
        <v>23.362349842876853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</v>
      </c>
      <c r="L71">
        <v>19.999773397851996</v>
      </c>
      <c r="M71">
        <v>0</v>
      </c>
      <c r="N71">
        <v>30.001311876858491</v>
      </c>
      <c r="O71">
        <v>50.381526449335901</v>
      </c>
      <c r="P71">
        <v>69.040321097515758</v>
      </c>
      <c r="Q71">
        <v>2.1179558011049719</v>
      </c>
      <c r="R71">
        <v>10.402978318363271</v>
      </c>
      <c r="S71">
        <v>3.0575041312410836</v>
      </c>
      <c r="T71">
        <v>0</v>
      </c>
      <c r="U71">
        <v>292.67515775711081</v>
      </c>
      <c r="V71">
        <v>5.1971468999999999</v>
      </c>
      <c r="W71">
        <v>11.437506591119334</v>
      </c>
      <c r="X71">
        <v>36.74646335679099</v>
      </c>
      <c r="Y71">
        <v>0</v>
      </c>
      <c r="Z71">
        <v>3.3293303999999999</v>
      </c>
      <c r="AA71">
        <v>10.835253990951498</v>
      </c>
      <c r="AB71">
        <v>10.036104000000002</v>
      </c>
      <c r="AC71">
        <v>7.4705399999999997</v>
      </c>
      <c r="AD71">
        <v>9.2933500000000002</v>
      </c>
      <c r="AE71">
        <v>12.557578799999998</v>
      </c>
      <c r="AF71">
        <v>0</v>
      </c>
      <c r="AG71">
        <v>0</v>
      </c>
      <c r="AH71">
        <v>38.847209999999997</v>
      </c>
      <c r="AI71">
        <v>1.6165000000000007</v>
      </c>
      <c r="AJ71">
        <v>0</v>
      </c>
      <c r="AK71">
        <v>13.05315</v>
      </c>
      <c r="AL71">
        <v>20.952100000000005</v>
      </c>
      <c r="AM71">
        <v>1.3408560000000003</v>
      </c>
      <c r="AN71">
        <v>0</v>
      </c>
      <c r="AO71">
        <v>6.7208399999999999</v>
      </c>
      <c r="AP71">
        <v>2.830452706792161</v>
      </c>
      <c r="AQ71">
        <v>0</v>
      </c>
      <c r="AR71">
        <v>13.178800000000003</v>
      </c>
      <c r="AS71">
        <v>8.1023902983942921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707.82258281219674</v>
      </c>
      <c r="DN71">
        <v>23.399519061233839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37.148749103177245</v>
      </c>
      <c r="L72">
        <v>20.020541749502986</v>
      </c>
      <c r="M72">
        <v>0</v>
      </c>
      <c r="N72">
        <v>30.001311876858491</v>
      </c>
      <c r="O72">
        <v>50.381526449335901</v>
      </c>
      <c r="P72">
        <v>69.040321097515758</v>
      </c>
      <c r="Q72">
        <v>2.1179558011049719</v>
      </c>
      <c r="R72">
        <v>10.402978318363271</v>
      </c>
      <c r="S72">
        <v>3.0575041312410836</v>
      </c>
      <c r="T72">
        <v>0</v>
      </c>
      <c r="U72">
        <v>292.67515775711081</v>
      </c>
      <c r="V72">
        <v>5.1971468999999999</v>
      </c>
      <c r="W72">
        <v>11.437506591119334</v>
      </c>
      <c r="X72">
        <v>36.74646335679099</v>
      </c>
      <c r="Y72">
        <v>0</v>
      </c>
      <c r="Z72">
        <v>3.3293303999999999</v>
      </c>
      <c r="AA72">
        <v>10.835253990951498</v>
      </c>
      <c r="AB72">
        <v>10.036104000000002</v>
      </c>
      <c r="AC72">
        <v>7.4705399999999997</v>
      </c>
      <c r="AD72">
        <v>9.2933500000000002</v>
      </c>
      <c r="AE72">
        <v>12.557578799999998</v>
      </c>
      <c r="AF72">
        <v>0</v>
      </c>
      <c r="AG72">
        <v>0</v>
      </c>
      <c r="AH72">
        <v>38.847209999999997</v>
      </c>
      <c r="AI72">
        <v>1.6165000000000007</v>
      </c>
      <c r="AJ72">
        <v>0</v>
      </c>
      <c r="AK72">
        <v>13.05315</v>
      </c>
      <c r="AL72">
        <v>20.952100000000005</v>
      </c>
      <c r="AM72">
        <v>2.6817120000000005</v>
      </c>
      <c r="AN72">
        <v>0</v>
      </c>
      <c r="AO72">
        <v>6.7208399999999999</v>
      </c>
      <c r="AP72">
        <v>2.830452706792161</v>
      </c>
      <c r="AQ72">
        <v>0</v>
      </c>
      <c r="AR72">
        <v>13.178800000000003</v>
      </c>
      <c r="AS72">
        <v>8.1023902983942921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706.38062419151424</v>
      </c>
      <c r="DN72">
        <v>23.351851136744465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</v>
      </c>
      <c r="L73">
        <v>20.010963081861963</v>
      </c>
      <c r="M73">
        <v>0</v>
      </c>
      <c r="N73">
        <v>30.001311876858491</v>
      </c>
      <c r="O73">
        <v>50.381526449335901</v>
      </c>
      <c r="P73">
        <v>69.040321097515758</v>
      </c>
      <c r="Q73">
        <v>2.1179558011049719</v>
      </c>
      <c r="R73">
        <v>10.402978318363271</v>
      </c>
      <c r="S73">
        <v>3.0575041312410836</v>
      </c>
      <c r="T73">
        <v>0</v>
      </c>
      <c r="U73">
        <v>292.67515775711081</v>
      </c>
      <c r="V73">
        <v>5.1971468999999999</v>
      </c>
      <c r="W73">
        <v>11.437506591119334</v>
      </c>
      <c r="X73">
        <v>36.74646335679099</v>
      </c>
      <c r="Y73">
        <v>0</v>
      </c>
      <c r="Z73">
        <v>3.3293303999999999</v>
      </c>
      <c r="AA73">
        <v>10.835253990951498</v>
      </c>
      <c r="AB73">
        <v>10.036104000000002</v>
      </c>
      <c r="AC73">
        <v>7.4705399999999997</v>
      </c>
      <c r="AD73">
        <v>9.2933500000000002</v>
      </c>
      <c r="AE73">
        <v>12.557578799999998</v>
      </c>
      <c r="AF73">
        <v>0</v>
      </c>
      <c r="AG73">
        <v>0</v>
      </c>
      <c r="AH73">
        <v>38.847209999999997</v>
      </c>
      <c r="AI73">
        <v>1.6165000000000007</v>
      </c>
      <c r="AJ73">
        <v>0</v>
      </c>
      <c r="AK73">
        <v>13.05315</v>
      </c>
      <c r="AL73">
        <v>20.952100000000005</v>
      </c>
      <c r="AM73">
        <v>2.6749399999999999</v>
      </c>
      <c r="AN73">
        <v>0</v>
      </c>
      <c r="AO73">
        <v>6.7208399999999999</v>
      </c>
      <c r="AP73">
        <v>2.830452706792161</v>
      </c>
      <c r="AQ73">
        <v>0</v>
      </c>
      <c r="AR73">
        <v>12.057200000000002</v>
      </c>
      <c r="AS73">
        <v>8.1023902983942921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708.03909910088692</v>
      </c>
      <c r="DN73">
        <v>23.406676456553519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</v>
      </c>
      <c r="L74">
        <v>20.041338359408879</v>
      </c>
      <c r="M74">
        <v>0</v>
      </c>
      <c r="N74">
        <v>30.001311876858491</v>
      </c>
      <c r="O74">
        <v>50.381526449335901</v>
      </c>
      <c r="P74">
        <v>69.040321097515758</v>
      </c>
      <c r="Q74">
        <v>2.1179558011049719</v>
      </c>
      <c r="R74">
        <v>10.402978318363271</v>
      </c>
      <c r="S74">
        <v>3.0575041312410836</v>
      </c>
      <c r="T74">
        <v>0</v>
      </c>
      <c r="U74">
        <v>292.67515775711081</v>
      </c>
      <c r="V74">
        <v>5.1971468999999999</v>
      </c>
      <c r="W74">
        <v>11.437506591119334</v>
      </c>
      <c r="X74">
        <v>36.74646335679099</v>
      </c>
      <c r="Y74">
        <v>0</v>
      </c>
      <c r="Z74">
        <v>1.6646652000000002</v>
      </c>
      <c r="AA74">
        <v>10.835253990951498</v>
      </c>
      <c r="AB74">
        <v>10.036104000000002</v>
      </c>
      <c r="AC74">
        <v>7.4705399999999997</v>
      </c>
      <c r="AD74">
        <v>9.2933500000000002</v>
      </c>
      <c r="AE74">
        <v>12.557578799999998</v>
      </c>
      <c r="AF74">
        <v>0</v>
      </c>
      <c r="AG74">
        <v>0</v>
      </c>
      <c r="AH74">
        <v>38.847209999999997</v>
      </c>
      <c r="AI74">
        <v>1.6165000000000007</v>
      </c>
      <c r="AJ74">
        <v>0</v>
      </c>
      <c r="AK74">
        <v>13.05315</v>
      </c>
      <c r="AL74">
        <v>20.952100000000005</v>
      </c>
      <c r="AM74">
        <v>2.6749399999999999</v>
      </c>
      <c r="AN74">
        <v>0</v>
      </c>
      <c r="AO74">
        <v>6.7208399999999999</v>
      </c>
      <c r="AP74">
        <v>2.830452706792161</v>
      </c>
      <c r="AQ74">
        <v>0</v>
      </c>
      <c r="AR74">
        <v>12.057200000000002</v>
      </c>
      <c r="AS74">
        <v>8.1023902983942921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706.45710630355234</v>
      </c>
      <c r="DN74">
        <v>23.354379331435027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</v>
      </c>
      <c r="L75">
        <v>20.010963081861963</v>
      </c>
      <c r="M75">
        <v>0</v>
      </c>
      <c r="N75">
        <v>30.001311876858491</v>
      </c>
      <c r="O75">
        <v>50.381526449335901</v>
      </c>
      <c r="P75">
        <v>69.040321097515758</v>
      </c>
      <c r="Q75">
        <v>2.1179558011049719</v>
      </c>
      <c r="R75">
        <v>10.402978318363271</v>
      </c>
      <c r="S75">
        <v>3.0575041312410836</v>
      </c>
      <c r="T75">
        <v>0</v>
      </c>
      <c r="U75">
        <v>292.67515775711081</v>
      </c>
      <c r="V75">
        <v>5.1971468999999999</v>
      </c>
      <c r="W75">
        <v>11.437506591119334</v>
      </c>
      <c r="X75">
        <v>36.74646335679099</v>
      </c>
      <c r="Y75">
        <v>0</v>
      </c>
      <c r="Z75">
        <v>1.6646652000000002</v>
      </c>
      <c r="AA75">
        <v>10.835253990951498</v>
      </c>
      <c r="AB75">
        <v>10.036104000000002</v>
      </c>
      <c r="AC75">
        <v>7.4705399999999997</v>
      </c>
      <c r="AD75">
        <v>9.2933500000000002</v>
      </c>
      <c r="AE75">
        <v>12.557578799999998</v>
      </c>
      <c r="AF75">
        <v>0</v>
      </c>
      <c r="AG75">
        <v>0</v>
      </c>
      <c r="AH75">
        <v>38.847209999999997</v>
      </c>
      <c r="AI75">
        <v>4.2029000000000005</v>
      </c>
      <c r="AJ75">
        <v>0</v>
      </c>
      <c r="AK75">
        <v>13.05315</v>
      </c>
      <c r="AL75">
        <v>20.952100000000005</v>
      </c>
      <c r="AM75">
        <v>2.6749399999999999</v>
      </c>
      <c r="AN75">
        <v>0</v>
      </c>
      <c r="AO75">
        <v>6.7208399999999999</v>
      </c>
      <c r="AP75">
        <v>2.830452706792161</v>
      </c>
      <c r="AQ75">
        <v>0</v>
      </c>
      <c r="AR75">
        <v>12.057200000000002</v>
      </c>
      <c r="AS75">
        <v>8.1023902983942921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708.93133823488688</v>
      </c>
      <c r="DN75">
        <v>23.436172122553522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</v>
      </c>
      <c r="L76">
        <v>20.041338359408879</v>
      </c>
      <c r="M76">
        <v>0</v>
      </c>
      <c r="N76">
        <v>30.001311876858491</v>
      </c>
      <c r="O76">
        <v>50.381526449335901</v>
      </c>
      <c r="P76">
        <v>69.040321097515758</v>
      </c>
      <c r="Q76">
        <v>2.1179558011049719</v>
      </c>
      <c r="R76">
        <v>10.402978318363271</v>
      </c>
      <c r="S76">
        <v>3.0575041312410836</v>
      </c>
      <c r="T76">
        <v>0</v>
      </c>
      <c r="U76">
        <v>292.67515775711081</v>
      </c>
      <c r="V76">
        <v>5.1971468999999999</v>
      </c>
      <c r="W76">
        <v>11.437506591119334</v>
      </c>
      <c r="X76">
        <v>36.74646335679099</v>
      </c>
      <c r="Y76">
        <v>0</v>
      </c>
      <c r="Z76">
        <v>1.6646652000000002</v>
      </c>
      <c r="AA76">
        <v>10.835253990951498</v>
      </c>
      <c r="AB76">
        <v>10.036104000000002</v>
      </c>
      <c r="AC76">
        <v>7.4705399999999997</v>
      </c>
      <c r="AD76">
        <v>9.2933500000000002</v>
      </c>
      <c r="AE76">
        <v>12.557578799999998</v>
      </c>
      <c r="AF76">
        <v>0</v>
      </c>
      <c r="AG76">
        <v>0</v>
      </c>
      <c r="AH76">
        <v>38.847209999999997</v>
      </c>
      <c r="AI76">
        <v>4.8495000000000017</v>
      </c>
      <c r="AJ76">
        <v>0</v>
      </c>
      <c r="AK76">
        <v>13.05315</v>
      </c>
      <c r="AL76">
        <v>20.952100000000005</v>
      </c>
      <c r="AM76">
        <v>2.6749399999999999</v>
      </c>
      <c r="AN76">
        <v>0</v>
      </c>
      <c r="AO76">
        <v>6.7208399999999999</v>
      </c>
      <c r="AP76">
        <v>2.830452706792161</v>
      </c>
      <c r="AQ76">
        <v>0</v>
      </c>
      <c r="AR76">
        <v>13.178800000000003</v>
      </c>
      <c r="AS76">
        <v>8.1023902983942921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710.67235910355237</v>
      </c>
      <c r="DN76">
        <v>23.493726531435023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</v>
      </c>
      <c r="L77">
        <v>20.041338359408879</v>
      </c>
      <c r="M77">
        <v>0</v>
      </c>
      <c r="N77">
        <v>30.001311876858491</v>
      </c>
      <c r="O77">
        <v>50.381526449335901</v>
      </c>
      <c r="P77">
        <v>69.040321097515758</v>
      </c>
      <c r="Q77">
        <v>2.1179558011049719</v>
      </c>
      <c r="R77">
        <v>10.402978318363271</v>
      </c>
      <c r="S77">
        <v>3.0575041312410836</v>
      </c>
      <c r="T77">
        <v>0</v>
      </c>
      <c r="U77">
        <v>292.67515775711081</v>
      </c>
      <c r="V77">
        <v>5.1971468999999999</v>
      </c>
      <c r="W77">
        <v>11.437506591119334</v>
      </c>
      <c r="X77">
        <v>36.74646335679099</v>
      </c>
      <c r="Y77">
        <v>0</v>
      </c>
      <c r="Z77">
        <v>1.6646652000000002</v>
      </c>
      <c r="AA77">
        <v>10.835253990951498</v>
      </c>
      <c r="AB77">
        <v>10.036104000000002</v>
      </c>
      <c r="AC77">
        <v>7.4705399999999997</v>
      </c>
      <c r="AD77">
        <v>9.2933500000000002</v>
      </c>
      <c r="AE77">
        <v>12.557578799999998</v>
      </c>
      <c r="AF77">
        <v>0</v>
      </c>
      <c r="AG77">
        <v>0</v>
      </c>
      <c r="AH77">
        <v>38.847209999999997</v>
      </c>
      <c r="AI77">
        <v>7.7591999999999999</v>
      </c>
      <c r="AJ77">
        <v>0</v>
      </c>
      <c r="AK77">
        <v>13.05315</v>
      </c>
      <c r="AL77">
        <v>20.952100000000005</v>
      </c>
      <c r="AM77">
        <v>4.0144416000000005</v>
      </c>
      <c r="AN77">
        <v>0</v>
      </c>
      <c r="AO77">
        <v>6.7208399999999999</v>
      </c>
      <c r="AP77">
        <v>2.830452706792161</v>
      </c>
      <c r="AQ77">
        <v>0</v>
      </c>
      <c r="AR77">
        <v>13.178800000000003</v>
      </c>
      <c r="AS77">
        <v>8.1023902983942921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714.78558603288479</v>
      </c>
      <c r="DN77">
        <v>23.629701202102687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</v>
      </c>
      <c r="L78">
        <v>20.041338359408879</v>
      </c>
      <c r="M78">
        <v>0</v>
      </c>
      <c r="N78">
        <v>30.001311876858491</v>
      </c>
      <c r="O78">
        <v>50.381526449335901</v>
      </c>
      <c r="P78">
        <v>69.040321097515758</v>
      </c>
      <c r="Q78">
        <v>2.005027932960894</v>
      </c>
      <c r="R78">
        <v>10.402978318363271</v>
      </c>
      <c r="S78">
        <v>2.974649832976445</v>
      </c>
      <c r="T78">
        <v>0</v>
      </c>
      <c r="U78">
        <v>292.67515775711081</v>
      </c>
      <c r="V78">
        <v>5.1971468999999999</v>
      </c>
      <c r="W78">
        <v>11.437506591119334</v>
      </c>
      <c r="X78">
        <v>36.74646335679099</v>
      </c>
      <c r="Y78">
        <v>0</v>
      </c>
      <c r="Z78">
        <v>1.6646652000000002</v>
      </c>
      <c r="AA78">
        <v>10.835253990951498</v>
      </c>
      <c r="AB78">
        <v>10.036104000000002</v>
      </c>
      <c r="AC78">
        <v>7.4705399999999997</v>
      </c>
      <c r="AD78">
        <v>9.2933500000000002</v>
      </c>
      <c r="AE78">
        <v>12.557578799999998</v>
      </c>
      <c r="AF78">
        <v>0</v>
      </c>
      <c r="AG78">
        <v>0</v>
      </c>
      <c r="AH78">
        <v>38.847209999999997</v>
      </c>
      <c r="AI78">
        <v>8.405800000000001</v>
      </c>
      <c r="AJ78">
        <v>0</v>
      </c>
      <c r="AK78">
        <v>13.05315</v>
      </c>
      <c r="AL78">
        <v>20.952100000000005</v>
      </c>
      <c r="AM78">
        <v>4.0144416000000005</v>
      </c>
      <c r="AN78">
        <v>0</v>
      </c>
      <c r="AO78">
        <v>6.7208399999999999</v>
      </c>
      <c r="AP78">
        <v>2.4725793760483241</v>
      </c>
      <c r="AQ78">
        <v>0</v>
      </c>
      <c r="AR78">
        <v>12.057200000000002</v>
      </c>
      <c r="AS78">
        <v>8.1023902983942921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713.78986833585782</v>
      </c>
      <c r="DN78">
        <v>23.596763401977057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</v>
      </c>
      <c r="L79">
        <v>50.836776859504134</v>
      </c>
      <c r="M79">
        <v>0</v>
      </c>
      <c r="N79">
        <v>30.001311876858491</v>
      </c>
      <c r="O79">
        <v>50.381526449335901</v>
      </c>
      <c r="P79">
        <v>69.040321097515758</v>
      </c>
      <c r="Q79">
        <v>2.005027932960894</v>
      </c>
      <c r="R79">
        <v>10.341490579710143</v>
      </c>
      <c r="S79">
        <v>2.9025018288222384</v>
      </c>
      <c r="T79">
        <v>0</v>
      </c>
      <c r="U79">
        <v>292.67515775711081</v>
      </c>
      <c r="V79">
        <v>5.2677130044843041</v>
      </c>
      <c r="W79">
        <v>10.516610746413811</v>
      </c>
      <c r="X79">
        <v>36.74646335679099</v>
      </c>
      <c r="Y79">
        <v>0</v>
      </c>
      <c r="Z79">
        <v>4.9939956000000008</v>
      </c>
      <c r="AA79">
        <v>10.835253990951498</v>
      </c>
      <c r="AB79">
        <v>10.036104000000002</v>
      </c>
      <c r="AC79">
        <v>7.7615999999999996</v>
      </c>
      <c r="AD79">
        <v>9.5281999999999982</v>
      </c>
      <c r="AE79">
        <v>12.557578799999998</v>
      </c>
      <c r="AF79">
        <v>0</v>
      </c>
      <c r="AG79">
        <v>0</v>
      </c>
      <c r="AH79">
        <v>39.292209</v>
      </c>
      <c r="AI79">
        <v>12.641030000000001</v>
      </c>
      <c r="AJ79">
        <v>0</v>
      </c>
      <c r="AK79">
        <v>13.05315</v>
      </c>
      <c r="AL79">
        <v>20.952100000000005</v>
      </c>
      <c r="AM79">
        <v>4.0144416000000005</v>
      </c>
      <c r="AN79">
        <v>0</v>
      </c>
      <c r="AO79">
        <v>6.7208399999999999</v>
      </c>
      <c r="AP79">
        <v>2.4725793760483241</v>
      </c>
      <c r="AQ79">
        <v>0</v>
      </c>
      <c r="AR79">
        <v>12.057200000000002</v>
      </c>
      <c r="AS79">
        <v>8.1023902983942921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750.90970846001937</v>
      </c>
      <c r="DN79">
        <v>24.82386569488208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</v>
      </c>
      <c r="L80">
        <v>50.77479338842975</v>
      </c>
      <c r="M80">
        <v>0</v>
      </c>
      <c r="N80">
        <v>30.001311876858491</v>
      </c>
      <c r="O80">
        <v>50.381526449335901</v>
      </c>
      <c r="P80">
        <v>69.040321097515758</v>
      </c>
      <c r="Q80">
        <v>2.005027932960894</v>
      </c>
      <c r="R80">
        <v>10.768317647058822</v>
      </c>
      <c r="S80">
        <v>2.9025018288222384</v>
      </c>
      <c r="T80">
        <v>0</v>
      </c>
      <c r="U80">
        <v>292.67515775711081</v>
      </c>
      <c r="V80">
        <v>5.2677130044843041</v>
      </c>
      <c r="W80">
        <v>10.578594699732555</v>
      </c>
      <c r="X80">
        <v>36.74646335679099</v>
      </c>
      <c r="Y80">
        <v>0</v>
      </c>
      <c r="Z80">
        <v>4.9939956000000008</v>
      </c>
      <c r="AA80">
        <v>10.835253990951498</v>
      </c>
      <c r="AB80">
        <v>10.036104000000002</v>
      </c>
      <c r="AC80">
        <v>7.7615999999999996</v>
      </c>
      <c r="AD80">
        <v>9.5281999999999982</v>
      </c>
      <c r="AE80">
        <v>12.557578799999998</v>
      </c>
      <c r="AF80">
        <v>0</v>
      </c>
      <c r="AG80">
        <v>0</v>
      </c>
      <c r="AH80">
        <v>39.292209</v>
      </c>
      <c r="AI80">
        <v>12.641030000000001</v>
      </c>
      <c r="AJ80">
        <v>0</v>
      </c>
      <c r="AK80">
        <v>13.05315</v>
      </c>
      <c r="AL80">
        <v>20.952100000000005</v>
      </c>
      <c r="AM80">
        <v>4.0144416000000005</v>
      </c>
      <c r="AN80">
        <v>0</v>
      </c>
      <c r="AO80">
        <v>6.7208399999999999</v>
      </c>
      <c r="AP80">
        <v>2.4725793760483241</v>
      </c>
      <c r="AQ80">
        <v>0</v>
      </c>
      <c r="AR80">
        <v>12.057200000000002</v>
      </c>
      <c r="AS80">
        <v>8.1023902983942921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751.32287757651829</v>
      </c>
      <c r="DN80">
        <v>24.837524127976181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</v>
      </c>
      <c r="L81">
        <v>50.77479338842975</v>
      </c>
      <c r="M81">
        <v>0</v>
      </c>
      <c r="N81">
        <v>30.001311876858491</v>
      </c>
      <c r="O81">
        <v>50.381526449335901</v>
      </c>
      <c r="P81">
        <v>69.040321097515758</v>
      </c>
      <c r="Q81">
        <v>2.005027932960894</v>
      </c>
      <c r="R81">
        <v>10.768317647058822</v>
      </c>
      <c r="S81">
        <v>2.9025018288222384</v>
      </c>
      <c r="T81">
        <v>0</v>
      </c>
      <c r="U81">
        <v>292.67515775711081</v>
      </c>
      <c r="V81">
        <v>5.2677130044843041</v>
      </c>
      <c r="W81">
        <v>10.578594699732555</v>
      </c>
      <c r="X81">
        <v>36.74646335679099</v>
      </c>
      <c r="Y81">
        <v>0</v>
      </c>
      <c r="Z81">
        <v>4.9939956000000008</v>
      </c>
      <c r="AA81">
        <v>10.835253990951498</v>
      </c>
      <c r="AB81">
        <v>10.036104000000002</v>
      </c>
      <c r="AC81">
        <v>7.7615999999999996</v>
      </c>
      <c r="AD81">
        <v>9.5281999999999982</v>
      </c>
      <c r="AE81">
        <v>12.557578799999998</v>
      </c>
      <c r="AF81">
        <v>0</v>
      </c>
      <c r="AG81">
        <v>0</v>
      </c>
      <c r="AH81">
        <v>39.292209</v>
      </c>
      <c r="AI81">
        <v>12.641030000000001</v>
      </c>
      <c r="AJ81">
        <v>0</v>
      </c>
      <c r="AK81">
        <v>13.05315</v>
      </c>
      <c r="AL81">
        <v>20.952100000000005</v>
      </c>
      <c r="AM81">
        <v>4.0144416000000005</v>
      </c>
      <c r="AN81">
        <v>0</v>
      </c>
      <c r="AO81">
        <v>6.7208399999999999</v>
      </c>
      <c r="AP81">
        <v>2.4725793760483241</v>
      </c>
      <c r="AQ81">
        <v>0</v>
      </c>
      <c r="AR81">
        <v>12.057200000000002</v>
      </c>
      <c r="AS81">
        <v>8.1023902983942921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751.32287757651829</v>
      </c>
      <c r="DN81">
        <v>24.837524127976181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</v>
      </c>
      <c r="L82">
        <v>50.77479338842975</v>
      </c>
      <c r="M82">
        <v>0</v>
      </c>
      <c r="N82">
        <v>30.001311876858491</v>
      </c>
      <c r="O82">
        <v>50.381526449335901</v>
      </c>
      <c r="P82">
        <v>69.040321097515758</v>
      </c>
      <c r="Q82">
        <v>2.005027932960894</v>
      </c>
      <c r="R82">
        <v>10.768317647058822</v>
      </c>
      <c r="S82">
        <v>2.9025018288222384</v>
      </c>
      <c r="T82">
        <v>0</v>
      </c>
      <c r="U82">
        <v>292.67515775711081</v>
      </c>
      <c r="V82">
        <v>5.2677130044843041</v>
      </c>
      <c r="W82">
        <v>10.578594699732555</v>
      </c>
      <c r="X82">
        <v>36.74646335679099</v>
      </c>
      <c r="Y82">
        <v>0</v>
      </c>
      <c r="Z82">
        <v>4.9939956000000008</v>
      </c>
      <c r="AA82">
        <v>10.835253990951498</v>
      </c>
      <c r="AB82">
        <v>10.036104000000002</v>
      </c>
      <c r="AC82">
        <v>7.7615999999999996</v>
      </c>
      <c r="AD82">
        <v>9.5281999999999982</v>
      </c>
      <c r="AE82">
        <v>12.557578799999998</v>
      </c>
      <c r="AF82">
        <v>0</v>
      </c>
      <c r="AG82">
        <v>0</v>
      </c>
      <c r="AH82">
        <v>39.292209</v>
      </c>
      <c r="AI82">
        <v>12.641030000000001</v>
      </c>
      <c r="AJ82">
        <v>0</v>
      </c>
      <c r="AK82">
        <v>13.05315</v>
      </c>
      <c r="AL82">
        <v>20.952100000000005</v>
      </c>
      <c r="AM82">
        <v>4.0144416000000005</v>
      </c>
      <c r="AN82">
        <v>0</v>
      </c>
      <c r="AO82">
        <v>6.7208399999999999</v>
      </c>
      <c r="AP82">
        <v>2.4725793760483241</v>
      </c>
      <c r="AQ82">
        <v>0</v>
      </c>
      <c r="AR82">
        <v>12.057200000000002</v>
      </c>
      <c r="AS82">
        <v>8.1023902983942921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751.32287757651829</v>
      </c>
      <c r="DN82">
        <v>24.837524127976181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83.398251289407028</v>
      </c>
      <c r="L83">
        <v>66.202251741563884</v>
      </c>
      <c r="M83">
        <v>0</v>
      </c>
      <c r="N83">
        <v>30.001311876858491</v>
      </c>
      <c r="O83">
        <v>50.381526449335901</v>
      </c>
      <c r="P83">
        <v>69.040321097515758</v>
      </c>
      <c r="Q83">
        <v>5.4223581730769235</v>
      </c>
      <c r="R83">
        <v>10.768317647058822</v>
      </c>
      <c r="S83">
        <v>6.7043757348703172</v>
      </c>
      <c r="T83">
        <v>0</v>
      </c>
      <c r="U83">
        <v>292.67515775711081</v>
      </c>
      <c r="V83">
        <v>5.2677130044843041</v>
      </c>
      <c r="W83">
        <v>10.578594699732555</v>
      </c>
      <c r="X83">
        <v>36.74646335679099</v>
      </c>
      <c r="Y83">
        <v>0</v>
      </c>
      <c r="Z83">
        <v>4.9939956000000008</v>
      </c>
      <c r="AA83">
        <v>10.835253990951498</v>
      </c>
      <c r="AB83">
        <v>10.036104000000002</v>
      </c>
      <c r="AC83">
        <v>7.7615999999999996</v>
      </c>
      <c r="AD83">
        <v>9.5281999999999982</v>
      </c>
      <c r="AE83">
        <v>12.557578799999998</v>
      </c>
      <c r="AF83">
        <v>0</v>
      </c>
      <c r="AG83">
        <v>0</v>
      </c>
      <c r="AH83">
        <v>39.292209</v>
      </c>
      <c r="AI83">
        <v>12.641030000000001</v>
      </c>
      <c r="AJ83">
        <v>0</v>
      </c>
      <c r="AK83">
        <v>13.05315</v>
      </c>
      <c r="AL83">
        <v>20.952100000000005</v>
      </c>
      <c r="AM83">
        <v>4.0144416000000005</v>
      </c>
      <c r="AN83">
        <v>0</v>
      </c>
      <c r="AO83">
        <v>6.7208399999999999</v>
      </c>
      <c r="AP83">
        <v>2.4725793760483241</v>
      </c>
      <c r="AQ83">
        <v>0</v>
      </c>
      <c r="AR83">
        <v>12.057200000000002</v>
      </c>
      <c r="AS83">
        <v>8.1023902983942921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815.254354238524</v>
      </c>
      <c r="DN83">
        <v>26.950961254675775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84.999078797101447</v>
      </c>
      <c r="L84">
        <v>66.014094839517568</v>
      </c>
      <c r="M84">
        <v>0</v>
      </c>
      <c r="N84">
        <v>30.001311876858491</v>
      </c>
      <c r="O84">
        <v>50.381526449335901</v>
      </c>
      <c r="P84">
        <v>69.040321097515758</v>
      </c>
      <c r="Q84">
        <v>5.434996872778961</v>
      </c>
      <c r="R84">
        <v>10.768317647058822</v>
      </c>
      <c r="S84">
        <v>6.7043757348703172</v>
      </c>
      <c r="T84">
        <v>0</v>
      </c>
      <c r="U84">
        <v>292.67515775711081</v>
      </c>
      <c r="V84">
        <v>5.2677130044843041</v>
      </c>
      <c r="W84">
        <v>10.578594699732555</v>
      </c>
      <c r="X84">
        <v>36.74646335679099</v>
      </c>
      <c r="Y84">
        <v>0</v>
      </c>
      <c r="Z84">
        <v>4.9939956000000008</v>
      </c>
      <c r="AA84">
        <v>10.835253990951498</v>
      </c>
      <c r="AB84">
        <v>10.036104000000002</v>
      </c>
      <c r="AC84">
        <v>7.7615999999999996</v>
      </c>
      <c r="AD84">
        <v>9.5281999999999982</v>
      </c>
      <c r="AE84">
        <v>12.557578799999998</v>
      </c>
      <c r="AF84">
        <v>0</v>
      </c>
      <c r="AG84">
        <v>0</v>
      </c>
      <c r="AH84">
        <v>39.292209</v>
      </c>
      <c r="AI84">
        <v>12.641030000000001</v>
      </c>
      <c r="AJ84">
        <v>0</v>
      </c>
      <c r="AK84">
        <v>13.05315</v>
      </c>
      <c r="AL84">
        <v>20.952100000000005</v>
      </c>
      <c r="AM84">
        <v>4.0144416000000005</v>
      </c>
      <c r="AN84">
        <v>0</v>
      </c>
      <c r="AO84">
        <v>6.7208399999999999</v>
      </c>
      <c r="AP84">
        <v>2.4725793760483241</v>
      </c>
      <c r="AQ84">
        <v>0</v>
      </c>
      <c r="AR84">
        <v>12.057200000000002</v>
      </c>
      <c r="AS84">
        <v>8.1023902983942921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816.63405382402266</v>
      </c>
      <c r="DN84">
        <v>26.996570974527245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84.998825764654441</v>
      </c>
      <c r="L85">
        <v>66.014094839517568</v>
      </c>
      <c r="M85">
        <v>0</v>
      </c>
      <c r="N85">
        <v>30.001311876858491</v>
      </c>
      <c r="O85">
        <v>50.381526449335901</v>
      </c>
      <c r="P85">
        <v>69.040321097515758</v>
      </c>
      <c r="Q85">
        <v>5.4342262359275573</v>
      </c>
      <c r="R85">
        <v>10.768317647058822</v>
      </c>
      <c r="S85">
        <v>6.7037397379912678</v>
      </c>
      <c r="T85">
        <v>0</v>
      </c>
      <c r="U85">
        <v>292.67515775711081</v>
      </c>
      <c r="V85">
        <v>5.2677130044843041</v>
      </c>
      <c r="W85">
        <v>10.578594699732555</v>
      </c>
      <c r="X85">
        <v>36.74646335679099</v>
      </c>
      <c r="Y85">
        <v>0</v>
      </c>
      <c r="Z85">
        <v>4.9939956000000008</v>
      </c>
      <c r="AA85">
        <v>10.835253990951498</v>
      </c>
      <c r="AB85">
        <v>10.036104000000002</v>
      </c>
      <c r="AC85">
        <v>7.7615999999999996</v>
      </c>
      <c r="AD85">
        <v>9.5281999999999982</v>
      </c>
      <c r="AE85">
        <v>12.557578799999998</v>
      </c>
      <c r="AF85">
        <v>0</v>
      </c>
      <c r="AG85">
        <v>0</v>
      </c>
      <c r="AH85">
        <v>39.292209</v>
      </c>
      <c r="AI85">
        <v>11.638800000000005</v>
      </c>
      <c r="AJ85">
        <v>0</v>
      </c>
      <c r="AK85">
        <v>13.05315</v>
      </c>
      <c r="AL85">
        <v>20.952100000000005</v>
      </c>
      <c r="AM85">
        <v>4.0144416000000005</v>
      </c>
      <c r="AN85">
        <v>0</v>
      </c>
      <c r="AO85">
        <v>6.7208399999999999</v>
      </c>
      <c r="AP85">
        <v>2.4725793760483241</v>
      </c>
      <c r="AQ85">
        <v>0</v>
      </c>
      <c r="AR85">
        <v>12.057200000000002</v>
      </c>
      <c r="AS85">
        <v>8.1023902983942921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815.66228873137936</v>
      </c>
      <c r="DN85">
        <v>26.964446400993182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84.998825764654441</v>
      </c>
      <c r="L86">
        <v>66.002308838840136</v>
      </c>
      <c r="M86">
        <v>0</v>
      </c>
      <c r="N86">
        <v>30.001311876858491</v>
      </c>
      <c r="O86">
        <v>50.381526449335901</v>
      </c>
      <c r="P86">
        <v>69.040321097515758</v>
      </c>
      <c r="Q86">
        <v>5.4342262359275573</v>
      </c>
      <c r="R86">
        <v>10.768317647058822</v>
      </c>
      <c r="S86">
        <v>6.7037397379912678</v>
      </c>
      <c r="T86">
        <v>0</v>
      </c>
      <c r="U86">
        <v>292.67515775711081</v>
      </c>
      <c r="V86">
        <v>5.2677130044843041</v>
      </c>
      <c r="W86">
        <v>10.578594699732555</v>
      </c>
      <c r="X86">
        <v>36.74646335679099</v>
      </c>
      <c r="Y86">
        <v>0</v>
      </c>
      <c r="Z86">
        <v>3.3293303999999999</v>
      </c>
      <c r="AA86">
        <v>10.835253990951498</v>
      </c>
      <c r="AB86">
        <v>10.036104000000002</v>
      </c>
      <c r="AC86">
        <v>7.4705399999999997</v>
      </c>
      <c r="AD86">
        <v>9.2933500000000002</v>
      </c>
      <c r="AE86">
        <v>12.557578799999998</v>
      </c>
      <c r="AF86">
        <v>0</v>
      </c>
      <c r="AG86">
        <v>0</v>
      </c>
      <c r="AH86">
        <v>38.847209999999997</v>
      </c>
      <c r="AI86">
        <v>11.638800000000005</v>
      </c>
      <c r="AJ86">
        <v>0</v>
      </c>
      <c r="AK86">
        <v>13.05315</v>
      </c>
      <c r="AL86">
        <v>20.952100000000005</v>
      </c>
      <c r="AM86">
        <v>4.0144416000000005</v>
      </c>
      <c r="AN86">
        <v>0</v>
      </c>
      <c r="AO86">
        <v>6.7208399999999999</v>
      </c>
      <c r="AP86">
        <v>2.4725793760483241</v>
      </c>
      <c r="AQ86">
        <v>0</v>
      </c>
      <c r="AR86">
        <v>12.057200000000002</v>
      </c>
      <c r="AS86">
        <v>8.1023902983942921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813.09964422864573</v>
      </c>
      <c r="DN86">
        <v>26.879730703049574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84.998825764654441</v>
      </c>
      <c r="L87">
        <v>67.386705273145779</v>
      </c>
      <c r="M87">
        <v>0</v>
      </c>
      <c r="N87">
        <v>30.001311876858491</v>
      </c>
      <c r="O87">
        <v>50.381526449335901</v>
      </c>
      <c r="P87">
        <v>69.040321097515758</v>
      </c>
      <c r="Q87">
        <v>5.4342262359275573</v>
      </c>
      <c r="R87">
        <v>10.768317647058822</v>
      </c>
      <c r="S87">
        <v>6.7037397379912678</v>
      </c>
      <c r="T87">
        <v>0</v>
      </c>
      <c r="U87">
        <v>292.67515775711081</v>
      </c>
      <c r="V87">
        <v>5.2677130044843041</v>
      </c>
      <c r="W87">
        <v>10.578594699732555</v>
      </c>
      <c r="X87">
        <v>36.74646335679099</v>
      </c>
      <c r="Y87">
        <v>0</v>
      </c>
      <c r="Z87">
        <v>3.3293303999999999</v>
      </c>
      <c r="AA87">
        <v>10.835253990951498</v>
      </c>
      <c r="AB87">
        <v>10.036104000000002</v>
      </c>
      <c r="AC87">
        <v>7.4705399999999997</v>
      </c>
      <c r="AD87">
        <v>9.2933500000000002</v>
      </c>
      <c r="AE87">
        <v>12.557578799999998</v>
      </c>
      <c r="AF87">
        <v>0</v>
      </c>
      <c r="AG87">
        <v>0</v>
      </c>
      <c r="AH87">
        <v>38.847209999999997</v>
      </c>
      <c r="AI87">
        <v>11.638800000000005</v>
      </c>
      <c r="AJ87">
        <v>0</v>
      </c>
      <c r="AK87">
        <v>13.05315</v>
      </c>
      <c r="AL87">
        <v>20.952100000000005</v>
      </c>
      <c r="AM87">
        <v>4.0144416000000005</v>
      </c>
      <c r="AN87">
        <v>0</v>
      </c>
      <c r="AO87">
        <v>6.7208399999999999</v>
      </c>
      <c r="AP87">
        <v>2.4725793760483241</v>
      </c>
      <c r="AQ87">
        <v>0</v>
      </c>
      <c r="AR87">
        <v>12.057200000000002</v>
      </c>
      <c r="AS87">
        <v>8.1023902983942921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814.439739967675</v>
      </c>
      <c r="DN87">
        <v>26.924031398325781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84.998825764654441</v>
      </c>
      <c r="L88">
        <v>67.386705273145779</v>
      </c>
      <c r="M88">
        <v>0</v>
      </c>
      <c r="N88">
        <v>30.001311876858491</v>
      </c>
      <c r="O88">
        <v>50.381526449335901</v>
      </c>
      <c r="P88">
        <v>69.040321097515758</v>
      </c>
      <c r="Q88">
        <v>5.4342262359275573</v>
      </c>
      <c r="R88">
        <v>10.768317647058822</v>
      </c>
      <c r="S88">
        <v>6.7037397379912678</v>
      </c>
      <c r="T88">
        <v>0</v>
      </c>
      <c r="U88">
        <v>292.67515775711081</v>
      </c>
      <c r="V88">
        <v>5.2677130044843041</v>
      </c>
      <c r="W88">
        <v>10.578594699732555</v>
      </c>
      <c r="X88">
        <v>36.74646335679099</v>
      </c>
      <c r="Y88">
        <v>0</v>
      </c>
      <c r="Z88">
        <v>3.3293303999999999</v>
      </c>
      <c r="AA88">
        <v>10.835253990951498</v>
      </c>
      <c r="AB88">
        <v>10.036104000000002</v>
      </c>
      <c r="AC88">
        <v>7.4705399999999997</v>
      </c>
      <c r="AD88">
        <v>9.2933500000000002</v>
      </c>
      <c r="AE88">
        <v>12.557578799999998</v>
      </c>
      <c r="AF88">
        <v>0</v>
      </c>
      <c r="AG88">
        <v>0</v>
      </c>
      <c r="AH88">
        <v>38.847209999999997</v>
      </c>
      <c r="AI88">
        <v>11.638800000000005</v>
      </c>
      <c r="AJ88">
        <v>0</v>
      </c>
      <c r="AK88">
        <v>13.05315</v>
      </c>
      <c r="AL88">
        <v>20.952100000000005</v>
      </c>
      <c r="AM88">
        <v>4.0144416000000005</v>
      </c>
      <c r="AN88">
        <v>0</v>
      </c>
      <c r="AO88">
        <v>6.7208399999999999</v>
      </c>
      <c r="AP88">
        <v>2.4725793760483241</v>
      </c>
      <c r="AQ88">
        <v>0</v>
      </c>
      <c r="AR88">
        <v>12.057200000000002</v>
      </c>
      <c r="AS88">
        <v>8.1023902983942921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814.439739967675</v>
      </c>
      <c r="DN88">
        <v>26.924031398325781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87.808784232308639</v>
      </c>
      <c r="L89">
        <v>67.38670529647186</v>
      </c>
      <c r="M89">
        <v>0</v>
      </c>
      <c r="N89">
        <v>30.001311876858491</v>
      </c>
      <c r="O89">
        <v>50.381526449335901</v>
      </c>
      <c r="P89">
        <v>69.040321097515758</v>
      </c>
      <c r="Q89">
        <v>5.4342262359275573</v>
      </c>
      <c r="R89">
        <v>10.768317647058822</v>
      </c>
      <c r="S89">
        <v>6.7037397379912678</v>
      </c>
      <c r="T89">
        <v>0</v>
      </c>
      <c r="U89">
        <v>292.67515775711081</v>
      </c>
      <c r="V89">
        <v>5.2677130044843041</v>
      </c>
      <c r="W89">
        <v>10.578594699732555</v>
      </c>
      <c r="X89">
        <v>36.74646335679099</v>
      </c>
      <c r="Y89">
        <v>0</v>
      </c>
      <c r="Z89">
        <v>3.3293303999999999</v>
      </c>
      <c r="AA89">
        <v>10.835253990951498</v>
      </c>
      <c r="AB89">
        <v>10.036104000000002</v>
      </c>
      <c r="AC89">
        <v>7.4705399999999997</v>
      </c>
      <c r="AD89">
        <v>9.2933500000000002</v>
      </c>
      <c r="AE89">
        <v>12.557578799999998</v>
      </c>
      <c r="AF89">
        <v>0</v>
      </c>
      <c r="AG89">
        <v>0</v>
      </c>
      <c r="AH89">
        <v>38.847209999999997</v>
      </c>
      <c r="AI89">
        <v>11.638800000000005</v>
      </c>
      <c r="AJ89">
        <v>0</v>
      </c>
      <c r="AK89">
        <v>13.05315</v>
      </c>
      <c r="AL89">
        <v>20.952100000000005</v>
      </c>
      <c r="AM89">
        <v>4.0144416000000005</v>
      </c>
      <c r="AN89">
        <v>0</v>
      </c>
      <c r="AO89">
        <v>7.0942200000000017</v>
      </c>
      <c r="AP89">
        <v>2.4725793760483241</v>
      </c>
      <c r="AQ89">
        <v>0</v>
      </c>
      <c r="AR89">
        <v>12.057200000000002</v>
      </c>
      <c r="AS89">
        <v>8.1023902983942921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817.5212116014086</v>
      </c>
      <c r="DN89">
        <v>27.025898255572557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87.808784232308639</v>
      </c>
      <c r="L90">
        <v>67.38670529647186</v>
      </c>
      <c r="M90">
        <v>0</v>
      </c>
      <c r="N90">
        <v>30.001311876858491</v>
      </c>
      <c r="O90">
        <v>50.381526449335901</v>
      </c>
      <c r="P90">
        <v>69.040321097515758</v>
      </c>
      <c r="Q90">
        <v>5.4342262359275573</v>
      </c>
      <c r="R90">
        <v>10.768317647058822</v>
      </c>
      <c r="S90">
        <v>6.7037397379912678</v>
      </c>
      <c r="T90">
        <v>0</v>
      </c>
      <c r="U90">
        <v>292.67515775711081</v>
      </c>
      <c r="V90">
        <v>5.2677130044843041</v>
      </c>
      <c r="W90">
        <v>10.578594699732555</v>
      </c>
      <c r="X90">
        <v>36.74646335679099</v>
      </c>
      <c r="Y90">
        <v>0</v>
      </c>
      <c r="Z90">
        <v>4.9939956000000008</v>
      </c>
      <c r="AA90">
        <v>10.835253990951498</v>
      </c>
      <c r="AB90">
        <v>10.036104000000002</v>
      </c>
      <c r="AC90">
        <v>7.7615999999999996</v>
      </c>
      <c r="AD90">
        <v>9.5281999999999982</v>
      </c>
      <c r="AE90">
        <v>12.557578799999998</v>
      </c>
      <c r="AF90">
        <v>0</v>
      </c>
      <c r="AG90">
        <v>0</v>
      </c>
      <c r="AH90">
        <v>39.292209</v>
      </c>
      <c r="AI90">
        <v>11.638800000000005</v>
      </c>
      <c r="AJ90">
        <v>0</v>
      </c>
      <c r="AK90">
        <v>13.05315</v>
      </c>
      <c r="AL90">
        <v>20.952100000000005</v>
      </c>
      <c r="AM90">
        <v>4.0144416000000005</v>
      </c>
      <c r="AN90">
        <v>0</v>
      </c>
      <c r="AO90">
        <v>7.0942200000000017</v>
      </c>
      <c r="AP90">
        <v>2.667783010999508</v>
      </c>
      <c r="AQ90">
        <v>0</v>
      </c>
      <c r="AR90">
        <v>12.057200000000002</v>
      </c>
      <c r="AS90">
        <v>8.1023902983942921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820.26139296419478</v>
      </c>
      <c r="DN90">
        <v>27.116494727737397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87.808784232308639</v>
      </c>
      <c r="L91">
        <v>65.227782228587699</v>
      </c>
      <c r="M91">
        <v>0</v>
      </c>
      <c r="N91">
        <v>30.001311876858491</v>
      </c>
      <c r="O91">
        <v>50.381526449335901</v>
      </c>
      <c r="P91">
        <v>69.040321097515758</v>
      </c>
      <c r="Q91">
        <v>4.9284076636508791</v>
      </c>
      <c r="R91">
        <v>10.768317647058822</v>
      </c>
      <c r="S91">
        <v>6.3126508728179562</v>
      </c>
      <c r="T91">
        <v>0</v>
      </c>
      <c r="U91">
        <v>292.67515775711081</v>
      </c>
      <c r="V91">
        <v>5.2677130044843041</v>
      </c>
      <c r="W91">
        <v>10.175624033006702</v>
      </c>
      <c r="X91">
        <v>36.74646335679099</v>
      </c>
      <c r="Y91">
        <v>0</v>
      </c>
      <c r="Z91">
        <v>4.9939956000000008</v>
      </c>
      <c r="AA91">
        <v>10.835253990951498</v>
      </c>
      <c r="AB91">
        <v>10.036104000000002</v>
      </c>
      <c r="AC91">
        <v>7.7615999999999996</v>
      </c>
      <c r="AD91">
        <v>9.5281999999999982</v>
      </c>
      <c r="AE91">
        <v>12.557578799999998</v>
      </c>
      <c r="AF91">
        <v>0</v>
      </c>
      <c r="AG91">
        <v>0</v>
      </c>
      <c r="AH91">
        <v>39.292209</v>
      </c>
      <c r="AI91">
        <v>11.638800000000005</v>
      </c>
      <c r="AJ91">
        <v>0</v>
      </c>
      <c r="AK91">
        <v>13.05315</v>
      </c>
      <c r="AL91">
        <v>20.952100000000005</v>
      </c>
      <c r="AM91">
        <v>4.0144416000000005</v>
      </c>
      <c r="AN91">
        <v>0</v>
      </c>
      <c r="AO91">
        <v>7.0942200000000017</v>
      </c>
      <c r="AP91">
        <v>2.667783010999508</v>
      </c>
      <c r="AQ91">
        <v>0</v>
      </c>
      <c r="AR91">
        <v>12.057200000000002</v>
      </c>
      <c r="AS91">
        <v>8.1023902983942921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816.91327320657115</v>
      </c>
      <c r="DN91">
        <v>27.00581331330104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87.808784232308639</v>
      </c>
      <c r="L92">
        <v>65.227439857651248</v>
      </c>
      <c r="M92">
        <v>0</v>
      </c>
      <c r="N92">
        <v>30.001311876858491</v>
      </c>
      <c r="O92">
        <v>50.381526449335901</v>
      </c>
      <c r="P92">
        <v>69.040321097515758</v>
      </c>
      <c r="Q92">
        <v>4.9284076636508791</v>
      </c>
      <c r="R92">
        <v>10.768317647058822</v>
      </c>
      <c r="S92">
        <v>6.3126508728179562</v>
      </c>
      <c r="T92">
        <v>0</v>
      </c>
      <c r="U92">
        <v>292.67515775711081</v>
      </c>
      <c r="V92">
        <v>5.2677130044843041</v>
      </c>
      <c r="W92">
        <v>10.175624033006702</v>
      </c>
      <c r="X92">
        <v>36.74646335679099</v>
      </c>
      <c r="Y92">
        <v>0</v>
      </c>
      <c r="Z92">
        <v>4.9939956000000008</v>
      </c>
      <c r="AA92">
        <v>10.835253990951498</v>
      </c>
      <c r="AB92">
        <v>10.036104000000002</v>
      </c>
      <c r="AC92">
        <v>7.7615999999999996</v>
      </c>
      <c r="AD92">
        <v>9.5281999999999982</v>
      </c>
      <c r="AE92">
        <v>12.557578799999998</v>
      </c>
      <c r="AF92">
        <v>0</v>
      </c>
      <c r="AG92">
        <v>0</v>
      </c>
      <c r="AH92">
        <v>39.292209</v>
      </c>
      <c r="AI92">
        <v>11.638800000000005</v>
      </c>
      <c r="AJ92">
        <v>0</v>
      </c>
      <c r="AK92">
        <v>13.05315</v>
      </c>
      <c r="AL92">
        <v>20.952100000000005</v>
      </c>
      <c r="AM92">
        <v>4.0144416000000005</v>
      </c>
      <c r="AN92">
        <v>0</v>
      </c>
      <c r="AO92">
        <v>7.0942200000000017</v>
      </c>
      <c r="AP92">
        <v>2.667783010999508</v>
      </c>
      <c r="AQ92">
        <v>0</v>
      </c>
      <c r="AR92">
        <v>12.057200000000002</v>
      </c>
      <c r="AS92">
        <v>8.1023902983942921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816.91294183704485</v>
      </c>
      <c r="DN92">
        <v>27.005802311890946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87.808784232308639</v>
      </c>
      <c r="L93">
        <v>65.227439857651248</v>
      </c>
      <c r="M93">
        <v>0</v>
      </c>
      <c r="N93">
        <v>30.001311876858491</v>
      </c>
      <c r="O93">
        <v>50.381526449335901</v>
      </c>
      <c r="P93">
        <v>69.040321097515758</v>
      </c>
      <c r="Q93">
        <v>4.9284076636508791</v>
      </c>
      <c r="R93">
        <v>10.768317647058822</v>
      </c>
      <c r="S93">
        <v>6.1348269230769237</v>
      </c>
      <c r="T93">
        <v>0</v>
      </c>
      <c r="U93">
        <v>292.67515775711081</v>
      </c>
      <c r="V93">
        <v>5.2677130044843041</v>
      </c>
      <c r="W93">
        <v>10.175624033006702</v>
      </c>
      <c r="X93">
        <v>36.74646335679099</v>
      </c>
      <c r="Y93">
        <v>0</v>
      </c>
      <c r="Z93">
        <v>4.9939956000000008</v>
      </c>
      <c r="AA93">
        <v>10.835253990951498</v>
      </c>
      <c r="AB93">
        <v>10.036104000000002</v>
      </c>
      <c r="AC93">
        <v>7.7615999999999996</v>
      </c>
      <c r="AD93">
        <v>9.5281999999999982</v>
      </c>
      <c r="AE93">
        <v>12.557578799999998</v>
      </c>
      <c r="AF93">
        <v>0</v>
      </c>
      <c r="AG93">
        <v>0</v>
      </c>
      <c r="AH93">
        <v>39.292209</v>
      </c>
      <c r="AI93">
        <v>9.052400000000004</v>
      </c>
      <c r="AJ93">
        <v>0</v>
      </c>
      <c r="AK93">
        <v>13.05315</v>
      </c>
      <c r="AL93">
        <v>20.952100000000005</v>
      </c>
      <c r="AM93">
        <v>4.0144416000000005</v>
      </c>
      <c r="AN93">
        <v>0</v>
      </c>
      <c r="AO93">
        <v>7.2435720000000003</v>
      </c>
      <c r="AP93">
        <v>2.667783010999508</v>
      </c>
      <c r="AQ93">
        <v>0</v>
      </c>
      <c r="AR93">
        <v>12.057200000000002</v>
      </c>
      <c r="AS93">
        <v>8.1023902983942921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814.3817457896954</v>
      </c>
      <c r="DN93">
        <v>26.922126409499228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87.808784232308639</v>
      </c>
      <c r="L94">
        <v>65.227439857651248</v>
      </c>
      <c r="M94">
        <v>0</v>
      </c>
      <c r="N94">
        <v>30.001311876858491</v>
      </c>
      <c r="O94">
        <v>50.381526449335901</v>
      </c>
      <c r="P94">
        <v>69.040321097515758</v>
      </c>
      <c r="Q94">
        <v>4.9284076636508791</v>
      </c>
      <c r="R94">
        <v>10.768317647058822</v>
      </c>
      <c r="S94">
        <v>6.1348269230769237</v>
      </c>
      <c r="T94">
        <v>0</v>
      </c>
      <c r="U94">
        <v>292.67515775711081</v>
      </c>
      <c r="V94">
        <v>5.2677130044843041</v>
      </c>
      <c r="W94">
        <v>10.175624033006702</v>
      </c>
      <c r="X94">
        <v>36.74646335679099</v>
      </c>
      <c r="Y94">
        <v>0</v>
      </c>
      <c r="Z94">
        <v>4.9939956000000008</v>
      </c>
      <c r="AA94">
        <v>10.835253990951498</v>
      </c>
      <c r="AB94">
        <v>10.036104000000002</v>
      </c>
      <c r="AC94">
        <v>7.7615999999999996</v>
      </c>
      <c r="AD94">
        <v>9.5281999999999982</v>
      </c>
      <c r="AE94">
        <v>12.557578799999998</v>
      </c>
      <c r="AF94">
        <v>0</v>
      </c>
      <c r="AG94">
        <v>0</v>
      </c>
      <c r="AH94">
        <v>39.292209</v>
      </c>
      <c r="AI94">
        <v>9.052400000000004</v>
      </c>
      <c r="AJ94">
        <v>0</v>
      </c>
      <c r="AK94">
        <v>13.05315</v>
      </c>
      <c r="AL94">
        <v>20.952100000000005</v>
      </c>
      <c r="AM94">
        <v>4.0144416000000005</v>
      </c>
      <c r="AN94">
        <v>0</v>
      </c>
      <c r="AO94">
        <v>7.2435720000000003</v>
      </c>
      <c r="AP94">
        <v>2.667783010999508</v>
      </c>
      <c r="AQ94">
        <v>0</v>
      </c>
      <c r="AR94">
        <v>12.057200000000002</v>
      </c>
      <c r="AS94">
        <v>8.1023902983942921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814.3817457896954</v>
      </c>
      <c r="DN94">
        <v>26.922126409499228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87.808784232308639</v>
      </c>
      <c r="L95">
        <v>65.227439857651248</v>
      </c>
      <c r="M95">
        <v>0</v>
      </c>
      <c r="N95">
        <v>30.001311876858491</v>
      </c>
      <c r="O95">
        <v>50.381526449335901</v>
      </c>
      <c r="P95">
        <v>69.040321097515758</v>
      </c>
      <c r="Q95">
        <v>4.9284076636508791</v>
      </c>
      <c r="R95">
        <v>10.768317647058822</v>
      </c>
      <c r="S95">
        <v>6.1348269230769237</v>
      </c>
      <c r="T95">
        <v>0</v>
      </c>
      <c r="U95">
        <v>292.67515775711081</v>
      </c>
      <c r="V95">
        <v>5.2677130044843041</v>
      </c>
      <c r="W95">
        <v>10.175624033006702</v>
      </c>
      <c r="X95">
        <v>36.74646335679099</v>
      </c>
      <c r="Y95">
        <v>0</v>
      </c>
      <c r="Z95">
        <v>4.9939956000000008</v>
      </c>
      <c r="AA95">
        <v>10.835253990951498</v>
      </c>
      <c r="AB95">
        <v>10.036104000000002</v>
      </c>
      <c r="AC95">
        <v>7.4705399999999997</v>
      </c>
      <c r="AD95">
        <v>9.2933500000000002</v>
      </c>
      <c r="AE95">
        <v>12.557578799999998</v>
      </c>
      <c r="AF95">
        <v>0</v>
      </c>
      <c r="AG95">
        <v>0</v>
      </c>
      <c r="AH95">
        <v>38.847209999999997</v>
      </c>
      <c r="AI95">
        <v>9.052400000000004</v>
      </c>
      <c r="AJ95">
        <v>0</v>
      </c>
      <c r="AK95">
        <v>13.05315</v>
      </c>
      <c r="AL95">
        <v>20.952100000000005</v>
      </c>
      <c r="AM95">
        <v>4.0144416000000005</v>
      </c>
      <c r="AN95">
        <v>0</v>
      </c>
      <c r="AO95">
        <v>7.2435720000000003</v>
      </c>
      <c r="AP95">
        <v>2.667783010999508</v>
      </c>
      <c r="AQ95">
        <v>0</v>
      </c>
      <c r="AR95">
        <v>12.057200000000002</v>
      </c>
      <c r="AS95">
        <v>8.1023902983942921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813.44190594879649</v>
      </c>
      <c r="DN95">
        <v>26.891057250398248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87.808784232308639</v>
      </c>
      <c r="L96">
        <v>65.227439857651248</v>
      </c>
      <c r="M96">
        <v>0</v>
      </c>
      <c r="N96">
        <v>30.001311876858491</v>
      </c>
      <c r="O96">
        <v>50.381526449335901</v>
      </c>
      <c r="P96">
        <v>69.040321097515758</v>
      </c>
      <c r="Q96">
        <v>4.9284076636508791</v>
      </c>
      <c r="R96">
        <v>10.768317647058822</v>
      </c>
      <c r="S96">
        <v>6.1348269230769237</v>
      </c>
      <c r="T96">
        <v>0</v>
      </c>
      <c r="U96">
        <v>292.67515775711081</v>
      </c>
      <c r="V96">
        <v>5.2677130044843041</v>
      </c>
      <c r="W96">
        <v>10.175624033006702</v>
      </c>
      <c r="X96">
        <v>36.74646335679099</v>
      </c>
      <c r="Y96">
        <v>0</v>
      </c>
      <c r="Z96">
        <v>4.9939956000000008</v>
      </c>
      <c r="AA96">
        <v>10.835253990951498</v>
      </c>
      <c r="AB96">
        <v>10.036104000000002</v>
      </c>
      <c r="AC96">
        <v>7.4705399999999997</v>
      </c>
      <c r="AD96">
        <v>9.2933500000000002</v>
      </c>
      <c r="AE96">
        <v>12.557578799999998</v>
      </c>
      <c r="AF96">
        <v>0</v>
      </c>
      <c r="AG96">
        <v>0</v>
      </c>
      <c r="AH96">
        <v>38.847209999999997</v>
      </c>
      <c r="AI96">
        <v>9.052400000000004</v>
      </c>
      <c r="AJ96">
        <v>0</v>
      </c>
      <c r="AK96">
        <v>13.05315</v>
      </c>
      <c r="AL96">
        <v>20.952100000000005</v>
      </c>
      <c r="AM96">
        <v>4.0144416000000005</v>
      </c>
      <c r="AN96">
        <v>0</v>
      </c>
      <c r="AO96">
        <v>7.2435720000000003</v>
      </c>
      <c r="AP96">
        <v>2.667783010999508</v>
      </c>
      <c r="AQ96">
        <v>0</v>
      </c>
      <c r="AR96">
        <v>12.057200000000002</v>
      </c>
      <c r="AS96">
        <v>8.1023902983942921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813.44190594879649</v>
      </c>
      <c r="DN96">
        <v>26.891057250398248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87.808784232308639</v>
      </c>
      <c r="L97">
        <v>65.227439857651248</v>
      </c>
      <c r="M97">
        <v>0</v>
      </c>
      <c r="N97">
        <v>30.001311876858491</v>
      </c>
      <c r="O97">
        <v>50.381526449335901</v>
      </c>
      <c r="P97">
        <v>69.040321097515758</v>
      </c>
      <c r="Q97">
        <v>4.9284076636508791</v>
      </c>
      <c r="R97">
        <v>10.768317647058822</v>
      </c>
      <c r="S97">
        <v>6.1348269230769237</v>
      </c>
      <c r="T97">
        <v>0</v>
      </c>
      <c r="U97">
        <v>292.67515775711081</v>
      </c>
      <c r="V97">
        <v>5.2677130044843041</v>
      </c>
      <c r="W97">
        <v>9.5660400768597302</v>
      </c>
      <c r="X97">
        <v>36.74646335679099</v>
      </c>
      <c r="Y97">
        <v>0</v>
      </c>
      <c r="Z97">
        <v>4.9939956000000008</v>
      </c>
      <c r="AA97">
        <v>10.835253990951498</v>
      </c>
      <c r="AB97">
        <v>10.036104000000002</v>
      </c>
      <c r="AC97">
        <v>7.4705399999999997</v>
      </c>
      <c r="AD97">
        <v>9.2933500000000002</v>
      </c>
      <c r="AE97">
        <v>12.557578799999998</v>
      </c>
      <c r="AF97">
        <v>0</v>
      </c>
      <c r="AG97">
        <v>0</v>
      </c>
      <c r="AH97">
        <v>38.847209999999997</v>
      </c>
      <c r="AI97">
        <v>8.0825000000000031</v>
      </c>
      <c r="AJ97">
        <v>0</v>
      </c>
      <c r="AK97">
        <v>13.05315</v>
      </c>
      <c r="AL97">
        <v>20.952100000000005</v>
      </c>
      <c r="AM97">
        <v>4.0144416000000005</v>
      </c>
      <c r="AN97">
        <v>0</v>
      </c>
      <c r="AO97">
        <v>7.2435720000000003</v>
      </c>
      <c r="AP97">
        <v>2.667783010999508</v>
      </c>
      <c r="AQ97">
        <v>0</v>
      </c>
      <c r="AR97">
        <v>12.057200000000002</v>
      </c>
      <c r="AS97">
        <v>8.1023902983942921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811.91296547924617</v>
      </c>
      <c r="DN97">
        <v>26.840513763801539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87.808784232308639</v>
      </c>
      <c r="L98">
        <v>65.227439857651248</v>
      </c>
      <c r="M98">
        <v>0</v>
      </c>
      <c r="N98">
        <v>30.001311876858491</v>
      </c>
      <c r="O98">
        <v>50.381526449335901</v>
      </c>
      <c r="P98">
        <v>69.040321097515758</v>
      </c>
      <c r="Q98">
        <v>4.9284076636508791</v>
      </c>
      <c r="R98">
        <v>10.768317647058822</v>
      </c>
      <c r="S98">
        <v>6.1348269230769237</v>
      </c>
      <c r="T98">
        <v>0</v>
      </c>
      <c r="U98">
        <v>292.67515775711081</v>
      </c>
      <c r="V98">
        <v>5.2677130044843041</v>
      </c>
      <c r="W98">
        <v>9.5660400768597302</v>
      </c>
      <c r="X98">
        <v>36.74646335679099</v>
      </c>
      <c r="Y98">
        <v>0</v>
      </c>
      <c r="Z98">
        <v>4.9939956000000008</v>
      </c>
      <c r="AA98">
        <v>10.835253990951498</v>
      </c>
      <c r="AB98">
        <v>10.036104000000002</v>
      </c>
      <c r="AC98">
        <v>7.4705399999999997</v>
      </c>
      <c r="AD98">
        <v>9.2933500000000002</v>
      </c>
      <c r="AE98">
        <v>12.557578799999998</v>
      </c>
      <c r="AF98">
        <v>0</v>
      </c>
      <c r="AG98">
        <v>0</v>
      </c>
      <c r="AH98">
        <v>38.847209999999997</v>
      </c>
      <c r="AI98">
        <v>8.0825000000000031</v>
      </c>
      <c r="AJ98">
        <v>0</v>
      </c>
      <c r="AK98">
        <v>13.05315</v>
      </c>
      <c r="AL98">
        <v>20.952100000000005</v>
      </c>
      <c r="AM98">
        <v>4.0144416000000005</v>
      </c>
      <c r="AN98">
        <v>0</v>
      </c>
      <c r="AO98">
        <v>7.2435720000000003</v>
      </c>
      <c r="AP98">
        <v>2.667783010999508</v>
      </c>
      <c r="AQ98">
        <v>0</v>
      </c>
      <c r="AR98">
        <v>12.057200000000002</v>
      </c>
      <c r="AS98">
        <v>8.1023902983942921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811.91296547924617</v>
      </c>
      <c r="DN98">
        <v>26.840513763801539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1.2274549174559377</v>
      </c>
      <c r="L99">
        <f t="shared" si="2"/>
        <v>0.90807617186537093</v>
      </c>
      <c r="M99">
        <f t="shared" si="2"/>
        <v>0</v>
      </c>
      <c r="N99">
        <f t="shared" si="2"/>
        <v>0.7197527522255095</v>
      </c>
      <c r="O99">
        <f t="shared" si="2"/>
        <v>1.2083826081612989</v>
      </c>
      <c r="P99">
        <f t="shared" si="2"/>
        <v>1.6569705531124543</v>
      </c>
      <c r="Q99">
        <f t="shared" si="2"/>
        <v>6.9156438318712293E-2</v>
      </c>
      <c r="R99">
        <f t="shared" si="2"/>
        <v>0.21243876891578789</v>
      </c>
      <c r="S99">
        <f t="shared" si="2"/>
        <v>9.553056466195789E-2</v>
      </c>
      <c r="T99">
        <f t="shared" si="2"/>
        <v>0</v>
      </c>
      <c r="U99">
        <f t="shared" si="2"/>
        <v>7.0180692234988138</v>
      </c>
      <c r="V99">
        <f t="shared" si="2"/>
        <v>7.9349460182254236E-2</v>
      </c>
      <c r="W99">
        <f t="shared" si="2"/>
        <v>0.22989967272284667</v>
      </c>
      <c r="X99">
        <f t="shared" si="2"/>
        <v>0.81641601601541847</v>
      </c>
      <c r="Y99">
        <f t="shared" si="2"/>
        <v>0</v>
      </c>
      <c r="Z99">
        <f t="shared" si="2"/>
        <v>8.6146424100000077E-2</v>
      </c>
      <c r="AA99">
        <f t="shared" si="2"/>
        <v>0.26004609578283616</v>
      </c>
      <c r="AB99">
        <f t="shared" si="2"/>
        <v>0.24086649600000037</v>
      </c>
      <c r="AC99">
        <f t="shared" si="2"/>
        <v>0.18016614000000047</v>
      </c>
      <c r="AD99">
        <f t="shared" si="2"/>
        <v>0.22374495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0.1542781134</v>
      </c>
      <c r="AJ99">
        <f t="shared" si="2"/>
        <v>0</v>
      </c>
      <c r="AK99">
        <f t="shared" si="2"/>
        <v>0.31327559999999949</v>
      </c>
      <c r="AL99">
        <f t="shared" si="2"/>
        <v>0.50264382999999979</v>
      </c>
      <c r="AM99">
        <f t="shared" si="2"/>
        <v>5.0788306999999998E-2</v>
      </c>
      <c r="AN99">
        <f t="shared" si="2"/>
        <v>0</v>
      </c>
      <c r="AO99">
        <f t="shared" si="2"/>
        <v>0.16977588599999965</v>
      </c>
      <c r="AP99">
        <f t="shared" si="2"/>
        <v>6.5978828613499976E-2</v>
      </c>
      <c r="AQ99">
        <f t="shared" si="2"/>
        <v>0</v>
      </c>
      <c r="AR99">
        <f t="shared" si="2"/>
        <v>0.29273759999999976</v>
      </c>
      <c r="AS99">
        <f t="shared" si="2"/>
        <v>0.19475259626628041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17.628962238600526</v>
      </c>
      <c r="DN99">
        <f t="shared" si="3"/>
        <v>0.58278570389845152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9.4111914136521726</v>
      </c>
      <c r="L3">
        <v>464.82301510880791</v>
      </c>
      <c r="M3">
        <v>28.232203009207275</v>
      </c>
      <c r="N3">
        <v>36.24125415427671</v>
      </c>
      <c r="O3">
        <v>0</v>
      </c>
      <c r="P3">
        <v>42.738262513904338</v>
      </c>
      <c r="Q3">
        <v>6.3114150753768854</v>
      </c>
      <c r="R3">
        <v>13.007344845235194</v>
      </c>
      <c r="S3">
        <v>8.0977841095890408</v>
      </c>
      <c r="T3">
        <v>0</v>
      </c>
      <c r="U3">
        <v>65.06198347107437</v>
      </c>
      <c r="V3">
        <v>5.5649630199203184</v>
      </c>
      <c r="W3">
        <v>13.040462062256811</v>
      </c>
      <c r="X3">
        <v>45.256719406512616</v>
      </c>
      <c r="Y3">
        <v>0</v>
      </c>
      <c r="Z3">
        <v>4.0216500000000002</v>
      </c>
      <c r="AA3">
        <v>13.086306758245618</v>
      </c>
      <c r="AB3">
        <v>12.122759999999998</v>
      </c>
      <c r="AC3">
        <v>9.025170000000001</v>
      </c>
      <c r="AD3">
        <v>11.22681</v>
      </c>
      <c r="AE3">
        <v>15.166195200000001</v>
      </c>
      <c r="AF3">
        <v>2.42</v>
      </c>
      <c r="AG3">
        <v>11.861378879999998</v>
      </c>
      <c r="AH3">
        <v>46.92221</v>
      </c>
      <c r="AI3">
        <v>5.8589999999999991</v>
      </c>
      <c r="AJ3">
        <v>0</v>
      </c>
      <c r="AK3">
        <v>15.766650000000002</v>
      </c>
      <c r="AL3">
        <v>0</v>
      </c>
      <c r="AM3">
        <v>4.8491040000000005</v>
      </c>
      <c r="AN3">
        <v>1.01389</v>
      </c>
      <c r="AO3">
        <v>8.7493224000000023</v>
      </c>
      <c r="AP3">
        <v>2.5546727026030074</v>
      </c>
      <c r="AQ3">
        <v>11.28872</v>
      </c>
      <c r="AR3">
        <v>14.564100000000002</v>
      </c>
      <c r="AS3">
        <v>9.9047999999999981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908.16683320887557</v>
      </c>
      <c r="DN3">
        <v>30.022504921786688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9.4111914136521726</v>
      </c>
      <c r="L4">
        <v>464.82301510880791</v>
      </c>
      <c r="M4">
        <v>28.232203009207275</v>
      </c>
      <c r="N4">
        <v>36.24125415427671</v>
      </c>
      <c r="O4">
        <v>0</v>
      </c>
      <c r="P4">
        <v>42.738262513904338</v>
      </c>
      <c r="Q4">
        <v>6.3114150753768854</v>
      </c>
      <c r="R4">
        <v>13.007344845235194</v>
      </c>
      <c r="S4">
        <v>8.0977841095890408</v>
      </c>
      <c r="T4">
        <v>0</v>
      </c>
      <c r="U4">
        <v>65.06198347107437</v>
      </c>
      <c r="V4">
        <v>5.5649630199203184</v>
      </c>
      <c r="W4">
        <v>13.040462062256811</v>
      </c>
      <c r="X4">
        <v>45.256719406512616</v>
      </c>
      <c r="Y4">
        <v>0</v>
      </c>
      <c r="Z4">
        <v>4.0216500000000002</v>
      </c>
      <c r="AA4">
        <v>13.086306758245618</v>
      </c>
      <c r="AB4">
        <v>12.122759999999998</v>
      </c>
      <c r="AC4">
        <v>9.025170000000001</v>
      </c>
      <c r="AD4">
        <v>11.22681</v>
      </c>
      <c r="AE4">
        <v>15.166195200000001</v>
      </c>
      <c r="AF4">
        <v>2.42</v>
      </c>
      <c r="AG4">
        <v>11.861378879999998</v>
      </c>
      <c r="AH4">
        <v>46.92221</v>
      </c>
      <c r="AI4">
        <v>5.8589999999999991</v>
      </c>
      <c r="AJ4">
        <v>0</v>
      </c>
      <c r="AK4">
        <v>15.766650000000002</v>
      </c>
      <c r="AL4">
        <v>0</v>
      </c>
      <c r="AM4">
        <v>4.8491040000000005</v>
      </c>
      <c r="AN4">
        <v>1.01389</v>
      </c>
      <c r="AO4">
        <v>8.7493224000000023</v>
      </c>
      <c r="AP4">
        <v>2.5546727026030074</v>
      </c>
      <c r="AQ4">
        <v>11.28872</v>
      </c>
      <c r="AR4">
        <v>14.564100000000002</v>
      </c>
      <c r="AS4">
        <v>9.9047999999999981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908.16683320887557</v>
      </c>
      <c r="DN4">
        <v>30.022504921786688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9.4111914136521726</v>
      </c>
      <c r="L5">
        <v>464.82301510880791</v>
      </c>
      <c r="M5">
        <v>28.232203009207275</v>
      </c>
      <c r="N5">
        <v>36.24125415427671</v>
      </c>
      <c r="O5">
        <v>0</v>
      </c>
      <c r="P5">
        <v>42.738262513904338</v>
      </c>
      <c r="Q5">
        <v>6.3114150753768854</v>
      </c>
      <c r="R5">
        <v>13.007344845235194</v>
      </c>
      <c r="S5">
        <v>8.0977841095890408</v>
      </c>
      <c r="T5">
        <v>0</v>
      </c>
      <c r="U5">
        <v>65.06198347107437</v>
      </c>
      <c r="V5">
        <v>5.5649630199203184</v>
      </c>
      <c r="W5">
        <v>13.040462062256811</v>
      </c>
      <c r="X5">
        <v>45.256719406512616</v>
      </c>
      <c r="Y5">
        <v>0</v>
      </c>
      <c r="Z5">
        <v>4.0216500000000002</v>
      </c>
      <c r="AA5">
        <v>13.086306758245618</v>
      </c>
      <c r="AB5">
        <v>12.122759999999998</v>
      </c>
      <c r="AC5">
        <v>9.025170000000001</v>
      </c>
      <c r="AD5">
        <v>11.22681</v>
      </c>
      <c r="AE5">
        <v>15.166195200000001</v>
      </c>
      <c r="AF5">
        <v>2.42</v>
      </c>
      <c r="AG5">
        <v>11.861378879999998</v>
      </c>
      <c r="AH5">
        <v>46.92221</v>
      </c>
      <c r="AI5">
        <v>5.8589999999999991</v>
      </c>
      <c r="AJ5">
        <v>0</v>
      </c>
      <c r="AK5">
        <v>15.766650000000002</v>
      </c>
      <c r="AL5">
        <v>0</v>
      </c>
      <c r="AM5">
        <v>4.8491040000000005</v>
      </c>
      <c r="AN5">
        <v>1.01389</v>
      </c>
      <c r="AO5">
        <v>8.7493224000000023</v>
      </c>
      <c r="AP5">
        <v>2.5546727026030074</v>
      </c>
      <c r="AQ5">
        <v>8.4665399999999984</v>
      </c>
      <c r="AR5">
        <v>14.564100000000002</v>
      </c>
      <c r="AS5">
        <v>9.9047999999999981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905.43496296887554</v>
      </c>
      <c r="DN5">
        <v>29.932195161786684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9.4111914136521726</v>
      </c>
      <c r="L6">
        <v>464.82301510880791</v>
      </c>
      <c r="M6">
        <v>28.232203009207275</v>
      </c>
      <c r="N6">
        <v>36.24125415427671</v>
      </c>
      <c r="O6">
        <v>0</v>
      </c>
      <c r="P6">
        <v>42.738262513904338</v>
      </c>
      <c r="Q6">
        <v>6.3114150753768854</v>
      </c>
      <c r="R6">
        <v>13.007344845235194</v>
      </c>
      <c r="S6">
        <v>8.0977841095890408</v>
      </c>
      <c r="T6">
        <v>0</v>
      </c>
      <c r="U6">
        <v>65.06198347107437</v>
      </c>
      <c r="V6">
        <v>5.5649630199203184</v>
      </c>
      <c r="W6">
        <v>13.040462062256811</v>
      </c>
      <c r="X6">
        <v>45.256719406512616</v>
      </c>
      <c r="Y6">
        <v>0</v>
      </c>
      <c r="Z6">
        <v>4.0216500000000002</v>
      </c>
      <c r="AA6">
        <v>13.086306758245618</v>
      </c>
      <c r="AB6">
        <v>12.122759999999998</v>
      </c>
      <c r="AC6">
        <v>9.025170000000001</v>
      </c>
      <c r="AD6">
        <v>11.22681</v>
      </c>
      <c r="AE6">
        <v>15.166195200000001</v>
      </c>
      <c r="AF6">
        <v>2.42</v>
      </c>
      <c r="AG6">
        <v>11.861378879999998</v>
      </c>
      <c r="AH6">
        <v>46.92221</v>
      </c>
      <c r="AI6">
        <v>5.8589999999999991</v>
      </c>
      <c r="AJ6">
        <v>0</v>
      </c>
      <c r="AK6">
        <v>15.766650000000002</v>
      </c>
      <c r="AL6">
        <v>0</v>
      </c>
      <c r="AM6">
        <v>4.8491040000000005</v>
      </c>
      <c r="AN6">
        <v>1.01389</v>
      </c>
      <c r="AO6">
        <v>8.7493224000000023</v>
      </c>
      <c r="AP6">
        <v>2.5546727026030074</v>
      </c>
      <c r="AQ6">
        <v>8.4665399999999984</v>
      </c>
      <c r="AR6">
        <v>14.564100000000002</v>
      </c>
      <c r="AS6">
        <v>9.9047999999999981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905.43496296887554</v>
      </c>
      <c r="DN6">
        <v>29.932195161786684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394.70023590588551</v>
      </c>
      <c r="M7">
        <v>28.232203009207275</v>
      </c>
      <c r="N7">
        <v>36.24125415427671</v>
      </c>
      <c r="O7">
        <v>0</v>
      </c>
      <c r="P7">
        <v>42.738262513904338</v>
      </c>
      <c r="Q7">
        <v>3.6663767780898877</v>
      </c>
      <c r="R7">
        <v>13.007344845235194</v>
      </c>
      <c r="S7">
        <v>3.5438139378453037</v>
      </c>
      <c r="T7">
        <v>0</v>
      </c>
      <c r="U7">
        <v>65.06198347107437</v>
      </c>
      <c r="V7">
        <v>5.5649630199203184</v>
      </c>
      <c r="W7">
        <v>13.040462062256811</v>
      </c>
      <c r="X7">
        <v>45.256719406512616</v>
      </c>
      <c r="Y7">
        <v>0</v>
      </c>
      <c r="Z7">
        <v>4.0216500000000002</v>
      </c>
      <c r="AA7">
        <v>13.086306758245618</v>
      </c>
      <c r="AB7">
        <v>12.122759999999998</v>
      </c>
      <c r="AC7">
        <v>9.025170000000001</v>
      </c>
      <c r="AD7">
        <v>11.22681</v>
      </c>
      <c r="AE7">
        <v>15.166195200000001</v>
      </c>
      <c r="AF7">
        <v>1.8149999999999999</v>
      </c>
      <c r="AG7">
        <v>11.861378879999998</v>
      </c>
      <c r="AH7">
        <v>46.92221</v>
      </c>
      <c r="AI7">
        <v>5.8589999999999991</v>
      </c>
      <c r="AJ7">
        <v>0</v>
      </c>
      <c r="AK7">
        <v>15.766650000000002</v>
      </c>
      <c r="AL7">
        <v>0</v>
      </c>
      <c r="AM7">
        <v>4.8491040000000005</v>
      </c>
      <c r="AN7">
        <v>1.01389</v>
      </c>
      <c r="AO7">
        <v>8.7493224000000023</v>
      </c>
      <c r="AP7">
        <v>2.5546727026030074</v>
      </c>
      <c r="AQ7">
        <v>8.4665399999999984</v>
      </c>
      <c r="AR7">
        <v>14.564100000000002</v>
      </c>
      <c r="AS7">
        <v>9.9047999999999981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820.89179904311209</v>
      </c>
      <c r="DN7">
        <v>27.137380001945107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394.70023590588551</v>
      </c>
      <c r="M8">
        <v>28.232203009207275</v>
      </c>
      <c r="N8">
        <v>36.24125415427671</v>
      </c>
      <c r="O8">
        <v>0</v>
      </c>
      <c r="P8">
        <v>42.738262513904338</v>
      </c>
      <c r="Q8">
        <v>0.11360366434540391</v>
      </c>
      <c r="R8">
        <v>13.007344845235194</v>
      </c>
      <c r="S8">
        <v>0</v>
      </c>
      <c r="T8">
        <v>0</v>
      </c>
      <c r="U8">
        <v>65.06198347107437</v>
      </c>
      <c r="V8">
        <v>5.5649630199203184</v>
      </c>
      <c r="W8">
        <v>13.040462062256811</v>
      </c>
      <c r="X8">
        <v>45.256719406512616</v>
      </c>
      <c r="Y8">
        <v>0</v>
      </c>
      <c r="Z8">
        <v>4.0216500000000002</v>
      </c>
      <c r="AA8">
        <v>13.086306758245618</v>
      </c>
      <c r="AB8">
        <v>12.122759999999998</v>
      </c>
      <c r="AC8">
        <v>9.025170000000001</v>
      </c>
      <c r="AD8">
        <v>11.22681</v>
      </c>
      <c r="AE8">
        <v>15.166195200000001</v>
      </c>
      <c r="AF8">
        <v>1.8149999999999999</v>
      </c>
      <c r="AG8">
        <v>11.861378879999998</v>
      </c>
      <c r="AH8">
        <v>46.92221</v>
      </c>
      <c r="AI8">
        <v>5.8589999999999991</v>
      </c>
      <c r="AJ8">
        <v>0</v>
      </c>
      <c r="AK8">
        <v>15.766650000000002</v>
      </c>
      <c r="AL8">
        <v>0</v>
      </c>
      <c r="AM8">
        <v>4.8491040000000005</v>
      </c>
      <c r="AN8">
        <v>1.01389</v>
      </c>
      <c r="AO8">
        <v>8.7493224000000023</v>
      </c>
      <c r="AP8">
        <v>2.5546727026030074</v>
      </c>
      <c r="AQ8">
        <v>5.6443599999999998</v>
      </c>
      <c r="AR8">
        <v>14.564100000000002</v>
      </c>
      <c r="AS8">
        <v>9.9047999999999981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811.29043263009157</v>
      </c>
      <c r="DN8">
        <v>26.819979363375584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354.61740826950324</v>
      </c>
      <c r="M9">
        <v>28.232203009207275</v>
      </c>
      <c r="N9">
        <v>36.24125415427671</v>
      </c>
      <c r="O9">
        <v>0</v>
      </c>
      <c r="P9">
        <v>42.738262513904338</v>
      </c>
      <c r="Q9">
        <v>0</v>
      </c>
      <c r="R9">
        <v>13.007344845235194</v>
      </c>
      <c r="S9">
        <v>0</v>
      </c>
      <c r="T9">
        <v>0</v>
      </c>
      <c r="U9">
        <v>65.06198347107437</v>
      </c>
      <c r="V9">
        <v>5.5649630199203184</v>
      </c>
      <c r="W9">
        <v>13.040462062256811</v>
      </c>
      <c r="X9">
        <v>45.256719406512616</v>
      </c>
      <c r="Y9">
        <v>0</v>
      </c>
      <c r="Z9">
        <v>4.0216500000000002</v>
      </c>
      <c r="AA9">
        <v>13.086306758245618</v>
      </c>
      <c r="AB9">
        <v>12.122759999999998</v>
      </c>
      <c r="AC9">
        <v>9.025170000000001</v>
      </c>
      <c r="AD9">
        <v>11.22681</v>
      </c>
      <c r="AE9">
        <v>15.166195200000001</v>
      </c>
      <c r="AF9">
        <v>1.8149999999999999</v>
      </c>
      <c r="AG9">
        <v>11.861378879999998</v>
      </c>
      <c r="AH9">
        <v>46.92221</v>
      </c>
      <c r="AI9">
        <v>5.8589999999999991</v>
      </c>
      <c r="AJ9">
        <v>0</v>
      </c>
      <c r="AK9">
        <v>15.766650000000002</v>
      </c>
      <c r="AL9">
        <v>0</v>
      </c>
      <c r="AM9">
        <v>4.8491040000000005</v>
      </c>
      <c r="AN9">
        <v>1.01389</v>
      </c>
      <c r="AO9">
        <v>8.7493224000000023</v>
      </c>
      <c r="AP9">
        <v>3.8123577254229501</v>
      </c>
      <c r="AQ9">
        <v>5.6443599999999998</v>
      </c>
      <c r="AR9">
        <v>14.564100000000002</v>
      </c>
      <c r="AS9">
        <v>9.9047999999999981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773.59765251554768</v>
      </c>
      <c r="DN9">
        <v>25.574013200011795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3.8430826984652757</v>
      </c>
      <c r="L10">
        <v>354.61740826950324</v>
      </c>
      <c r="M10">
        <v>28.232203009207275</v>
      </c>
      <c r="N10">
        <v>36.24125415427671</v>
      </c>
      <c r="O10">
        <v>0</v>
      </c>
      <c r="P10">
        <v>42.738262513904338</v>
      </c>
      <c r="Q10">
        <v>0</v>
      </c>
      <c r="R10">
        <v>13.007344845235194</v>
      </c>
      <c r="S10">
        <v>0</v>
      </c>
      <c r="T10">
        <v>0</v>
      </c>
      <c r="U10">
        <v>65.06198347107437</v>
      </c>
      <c r="V10">
        <v>5.5649630199203184</v>
      </c>
      <c r="W10">
        <v>13.040462062256811</v>
      </c>
      <c r="X10">
        <v>45.256719406512616</v>
      </c>
      <c r="Y10">
        <v>0</v>
      </c>
      <c r="Z10">
        <v>4.0216500000000002</v>
      </c>
      <c r="AA10">
        <v>13.086306758245618</v>
      </c>
      <c r="AB10">
        <v>12.122759999999998</v>
      </c>
      <c r="AC10">
        <v>9.025170000000001</v>
      </c>
      <c r="AD10">
        <v>11.22681</v>
      </c>
      <c r="AE10">
        <v>15.166195200000001</v>
      </c>
      <c r="AF10">
        <v>1.8149999999999999</v>
      </c>
      <c r="AG10">
        <v>11.861378879999998</v>
      </c>
      <c r="AH10">
        <v>46.92221</v>
      </c>
      <c r="AI10">
        <v>5.8589999999999991</v>
      </c>
      <c r="AJ10">
        <v>0</v>
      </c>
      <c r="AK10">
        <v>15.766650000000002</v>
      </c>
      <c r="AL10">
        <v>0</v>
      </c>
      <c r="AM10">
        <v>4.8491040000000005</v>
      </c>
      <c r="AN10">
        <v>1.01389</v>
      </c>
      <c r="AO10">
        <v>8.7493224000000023</v>
      </c>
      <c r="AP10">
        <v>3.8123577254229501</v>
      </c>
      <c r="AQ10">
        <v>5.6443599999999998</v>
      </c>
      <c r="AR10">
        <v>15.918900000000004</v>
      </c>
      <c r="AS10">
        <v>9.9047999999999981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778.62920296766208</v>
      </c>
      <c r="DN10">
        <v>25.740345446362682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2.8823692041086493</v>
      </c>
      <c r="L11">
        <v>300.96778729534674</v>
      </c>
      <c r="M11">
        <v>28.232203009207275</v>
      </c>
      <c r="N11">
        <v>36.24125415427671</v>
      </c>
      <c r="O11">
        <v>0</v>
      </c>
      <c r="P11">
        <v>42.738262513904338</v>
      </c>
      <c r="Q11">
        <v>0</v>
      </c>
      <c r="R11">
        <v>13.074253232269504</v>
      </c>
      <c r="S11">
        <v>2.6966818049167323</v>
      </c>
      <c r="T11">
        <v>0</v>
      </c>
      <c r="U11">
        <v>63.853305785123972</v>
      </c>
      <c r="V11">
        <v>5.5648912350597612</v>
      </c>
      <c r="W11">
        <v>13.038694986650846</v>
      </c>
      <c r="X11">
        <v>45.256719406512616</v>
      </c>
      <c r="Y11">
        <v>0</v>
      </c>
      <c r="Z11">
        <v>4.0216500000000002</v>
      </c>
      <c r="AA11">
        <v>13.086306758245618</v>
      </c>
      <c r="AB11">
        <v>12.122759999999998</v>
      </c>
      <c r="AC11">
        <v>9.025170000000001</v>
      </c>
      <c r="AD11">
        <v>11.22681</v>
      </c>
      <c r="AE11">
        <v>15.166195200000001</v>
      </c>
      <c r="AF11">
        <v>1.8149999999999999</v>
      </c>
      <c r="AG11">
        <v>11.861378879999998</v>
      </c>
      <c r="AH11">
        <v>46.92221</v>
      </c>
      <c r="AI11">
        <v>5.8589999999999991</v>
      </c>
      <c r="AJ11">
        <v>0</v>
      </c>
      <c r="AK11">
        <v>15.766650000000002</v>
      </c>
      <c r="AL11">
        <v>0</v>
      </c>
      <c r="AM11">
        <v>4.8491040000000005</v>
      </c>
      <c r="AN11">
        <v>1.01389</v>
      </c>
      <c r="AO11">
        <v>8.7493224000000023</v>
      </c>
      <c r="AP11">
        <v>3.8123577254229501</v>
      </c>
      <c r="AQ11">
        <v>5.6443599999999998</v>
      </c>
      <c r="AR11">
        <v>15.918900000000004</v>
      </c>
      <c r="AS11">
        <v>9.9047999999999981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727.26977440236521</v>
      </c>
      <c r="DN11">
        <v>24.042513188680502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300.003614240106</v>
      </c>
      <c r="M12">
        <v>28.232203009207275</v>
      </c>
      <c r="N12">
        <v>36.24125415427671</v>
      </c>
      <c r="O12">
        <v>0</v>
      </c>
      <c r="P12">
        <v>42.738262513904338</v>
      </c>
      <c r="Q12">
        <v>0</v>
      </c>
      <c r="R12">
        <v>13.002213127413127</v>
      </c>
      <c r="S12">
        <v>2.6966818049167323</v>
      </c>
      <c r="T12">
        <v>0</v>
      </c>
      <c r="U12">
        <v>63.853305785123972</v>
      </c>
      <c r="V12">
        <v>5.5648912350597612</v>
      </c>
      <c r="W12">
        <v>13.038694986650846</v>
      </c>
      <c r="X12">
        <v>45.256719406512616</v>
      </c>
      <c r="Y12">
        <v>0</v>
      </c>
      <c r="Z12">
        <v>4.0216500000000002</v>
      </c>
      <c r="AA12">
        <v>13.086306758245618</v>
      </c>
      <c r="AB12">
        <v>12.122759999999998</v>
      </c>
      <c r="AC12">
        <v>9.025170000000001</v>
      </c>
      <c r="AD12">
        <v>11.22681</v>
      </c>
      <c r="AE12">
        <v>15.166195200000001</v>
      </c>
      <c r="AF12">
        <v>1.8149999999999999</v>
      </c>
      <c r="AG12">
        <v>11.861378879999998</v>
      </c>
      <c r="AH12">
        <v>46.92221</v>
      </c>
      <c r="AI12">
        <v>5.8589999999999991</v>
      </c>
      <c r="AJ12">
        <v>0</v>
      </c>
      <c r="AK12">
        <v>15.766650000000002</v>
      </c>
      <c r="AL12">
        <v>0</v>
      </c>
      <c r="AM12">
        <v>4.8491040000000005</v>
      </c>
      <c r="AN12">
        <v>1.01389</v>
      </c>
      <c r="AO12">
        <v>8.7493224000000023</v>
      </c>
      <c r="AP12">
        <v>3.8123577254229501</v>
      </c>
      <c r="AQ12">
        <v>5.4897199999999993</v>
      </c>
      <c r="AR12">
        <v>14.564100000000002</v>
      </c>
      <c r="AS12">
        <v>9.9047999999999981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722.01544855651537</v>
      </c>
      <c r="DN12">
        <v>23.868816670324673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280.00358216593099</v>
      </c>
      <c r="M13">
        <v>28.232203009207275</v>
      </c>
      <c r="N13">
        <v>36.24125415427671</v>
      </c>
      <c r="O13">
        <v>0</v>
      </c>
      <c r="P13">
        <v>42.738262513904338</v>
      </c>
      <c r="Q13">
        <v>0</v>
      </c>
      <c r="R13">
        <v>13.002213127413127</v>
      </c>
      <c r="S13">
        <v>2.6966818049167323</v>
      </c>
      <c r="T13">
        <v>0</v>
      </c>
      <c r="U13">
        <v>63.853305785123972</v>
      </c>
      <c r="V13">
        <v>5.5648912350597612</v>
      </c>
      <c r="W13">
        <v>13.038694986650846</v>
      </c>
      <c r="X13">
        <v>45.256719406512616</v>
      </c>
      <c r="Y13">
        <v>0</v>
      </c>
      <c r="Z13">
        <v>4.0216500000000002</v>
      </c>
      <c r="AA13">
        <v>13.086306758245618</v>
      </c>
      <c r="AB13">
        <v>12.122759999999998</v>
      </c>
      <c r="AC13">
        <v>9.025170000000001</v>
      </c>
      <c r="AD13">
        <v>11.22681</v>
      </c>
      <c r="AE13">
        <v>15.166195200000001</v>
      </c>
      <c r="AF13">
        <v>1.8149999999999999</v>
      </c>
      <c r="AG13">
        <v>11.861378879999998</v>
      </c>
      <c r="AH13">
        <v>46.92221</v>
      </c>
      <c r="AI13">
        <v>5.8589999999999991</v>
      </c>
      <c r="AJ13">
        <v>0</v>
      </c>
      <c r="AK13">
        <v>15.766650000000002</v>
      </c>
      <c r="AL13">
        <v>0</v>
      </c>
      <c r="AM13">
        <v>4.8491040000000005</v>
      </c>
      <c r="AN13">
        <v>1.01389</v>
      </c>
      <c r="AO13">
        <v>8.7493224000000023</v>
      </c>
      <c r="AP13">
        <v>3.8123577254229501</v>
      </c>
      <c r="AQ13">
        <v>5.4703899999999992</v>
      </c>
      <c r="AR13">
        <v>14.564100000000002</v>
      </c>
      <c r="AS13">
        <v>9.9047999999999981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702.63670606871392</v>
      </c>
      <c r="DN13">
        <v>23.228197083951049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218.00327405629753</v>
      </c>
      <c r="M14">
        <v>28.232203009207275</v>
      </c>
      <c r="N14">
        <v>36.24125415427671</v>
      </c>
      <c r="O14">
        <v>0</v>
      </c>
      <c r="P14">
        <v>42.738262513904338</v>
      </c>
      <c r="Q14">
        <v>0</v>
      </c>
      <c r="R14">
        <v>13.002213127413127</v>
      </c>
      <c r="S14">
        <v>2.6966818049167323</v>
      </c>
      <c r="T14">
        <v>0</v>
      </c>
      <c r="U14">
        <v>63.853305785123972</v>
      </c>
      <c r="V14">
        <v>5.5648912350597612</v>
      </c>
      <c r="W14">
        <v>13.038694986650846</v>
      </c>
      <c r="X14">
        <v>45.256719406512616</v>
      </c>
      <c r="Y14">
        <v>0</v>
      </c>
      <c r="Z14">
        <v>4.0216500000000002</v>
      </c>
      <c r="AA14">
        <v>13.086306758245618</v>
      </c>
      <c r="AB14">
        <v>12.122759999999998</v>
      </c>
      <c r="AC14">
        <v>9.025170000000001</v>
      </c>
      <c r="AD14">
        <v>11.22681</v>
      </c>
      <c r="AE14">
        <v>15.166195200000001</v>
      </c>
      <c r="AF14">
        <v>1.8149999999999999</v>
      </c>
      <c r="AG14">
        <v>11.861378879999998</v>
      </c>
      <c r="AH14">
        <v>46.92221</v>
      </c>
      <c r="AI14">
        <v>5.8589999999999991</v>
      </c>
      <c r="AJ14">
        <v>0</v>
      </c>
      <c r="AK14">
        <v>15.766650000000002</v>
      </c>
      <c r="AL14">
        <v>0</v>
      </c>
      <c r="AM14">
        <v>4.8491040000000005</v>
      </c>
      <c r="AN14">
        <v>1.01389</v>
      </c>
      <c r="AO14">
        <v>8.7493224000000023</v>
      </c>
      <c r="AP14">
        <v>3.6158444406073338</v>
      </c>
      <c r="AQ14">
        <v>2.7062000000000004</v>
      </c>
      <c r="AR14">
        <v>14.564100000000002</v>
      </c>
      <c r="AS14">
        <v>9.9047999999999981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639.75445842898432</v>
      </c>
      <c r="DN14">
        <v>21.149433329231517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1.983447894459103</v>
      </c>
      <c r="L15">
        <v>212.00242120979783</v>
      </c>
      <c r="M15">
        <v>28.232203009207275</v>
      </c>
      <c r="N15">
        <v>36.24125415427671</v>
      </c>
      <c r="O15">
        <v>0</v>
      </c>
      <c r="P15">
        <v>42.738262513904338</v>
      </c>
      <c r="Q15">
        <v>0</v>
      </c>
      <c r="R15">
        <v>13.002213127413127</v>
      </c>
      <c r="S15">
        <v>3.8221416485112569</v>
      </c>
      <c r="T15">
        <v>0</v>
      </c>
      <c r="U15">
        <v>63.853305785123972</v>
      </c>
      <c r="V15">
        <v>5.5648912350597612</v>
      </c>
      <c r="W15">
        <v>13.038694986650846</v>
      </c>
      <c r="X15">
        <v>45.256719406512616</v>
      </c>
      <c r="Y15">
        <v>0</v>
      </c>
      <c r="Z15">
        <v>4.0216500000000002</v>
      </c>
      <c r="AA15">
        <v>13.086306758245618</v>
      </c>
      <c r="AB15">
        <v>12.122759999999998</v>
      </c>
      <c r="AC15">
        <v>9.025170000000001</v>
      </c>
      <c r="AD15">
        <v>11.22681</v>
      </c>
      <c r="AE15">
        <v>15.166195200000001</v>
      </c>
      <c r="AF15">
        <v>1.8149999999999999</v>
      </c>
      <c r="AG15">
        <v>11.861378879999998</v>
      </c>
      <c r="AH15">
        <v>46.92221</v>
      </c>
      <c r="AI15">
        <v>5.8589999999999991</v>
      </c>
      <c r="AJ15">
        <v>0</v>
      </c>
      <c r="AK15">
        <v>15.766650000000002</v>
      </c>
      <c r="AL15">
        <v>0</v>
      </c>
      <c r="AM15">
        <v>4.8491040000000005</v>
      </c>
      <c r="AN15">
        <v>1.01389</v>
      </c>
      <c r="AO15">
        <v>8.7493224000000023</v>
      </c>
      <c r="AP15">
        <v>3.6158444406073338</v>
      </c>
      <c r="AQ15">
        <v>2.7062000000000004</v>
      </c>
      <c r="AR15">
        <v>14.564100000000002</v>
      </c>
      <c r="AS15">
        <v>9.7859422772821887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636.84000155015178</v>
      </c>
      <c r="DN15">
        <v>21.053087376900031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1.983447894459103</v>
      </c>
      <c r="L16">
        <v>212.00242120979783</v>
      </c>
      <c r="M16">
        <v>28.232203009207275</v>
      </c>
      <c r="N16">
        <v>36.24125415427671</v>
      </c>
      <c r="O16">
        <v>0</v>
      </c>
      <c r="P16">
        <v>42.738262513904338</v>
      </c>
      <c r="Q16">
        <v>0</v>
      </c>
      <c r="R16">
        <v>13.002213127413127</v>
      </c>
      <c r="S16">
        <v>3.8221416485112569</v>
      </c>
      <c r="T16">
        <v>0</v>
      </c>
      <c r="U16">
        <v>63.853305785123972</v>
      </c>
      <c r="V16">
        <v>5.5648912350597612</v>
      </c>
      <c r="W16">
        <v>13.038694986650846</v>
      </c>
      <c r="X16">
        <v>45.256719406512616</v>
      </c>
      <c r="Y16">
        <v>0</v>
      </c>
      <c r="Z16">
        <v>4.0216500000000002</v>
      </c>
      <c r="AA16">
        <v>13.086306758245618</v>
      </c>
      <c r="AB16">
        <v>12.122759999999998</v>
      </c>
      <c r="AC16">
        <v>9.025170000000001</v>
      </c>
      <c r="AD16">
        <v>11.22681</v>
      </c>
      <c r="AE16">
        <v>15.166195200000001</v>
      </c>
      <c r="AF16">
        <v>1.8149999999999999</v>
      </c>
      <c r="AG16">
        <v>11.861378879999998</v>
      </c>
      <c r="AH16">
        <v>46.92221</v>
      </c>
      <c r="AI16">
        <v>5.8589999999999991</v>
      </c>
      <c r="AJ16">
        <v>0</v>
      </c>
      <c r="AK16">
        <v>15.766650000000002</v>
      </c>
      <c r="AL16">
        <v>0</v>
      </c>
      <c r="AM16">
        <v>4.8491040000000005</v>
      </c>
      <c r="AN16">
        <v>1.01389</v>
      </c>
      <c r="AO16">
        <v>8.7493224000000023</v>
      </c>
      <c r="AP16">
        <v>3.6158444406073338</v>
      </c>
      <c r="AQ16">
        <v>2.7062000000000004</v>
      </c>
      <c r="AR16">
        <v>14.564100000000002</v>
      </c>
      <c r="AS16">
        <v>9.7859422772821887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636.84000155015178</v>
      </c>
      <c r="DN16">
        <v>21.053087376900031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1.983447894459103</v>
      </c>
      <c r="L17">
        <v>212.00242120979783</v>
      </c>
      <c r="M17">
        <v>28.232203009207275</v>
      </c>
      <c r="N17">
        <v>36.24125415427671</v>
      </c>
      <c r="O17">
        <v>0</v>
      </c>
      <c r="P17">
        <v>42.738262513904338</v>
      </c>
      <c r="Q17">
        <v>0</v>
      </c>
      <c r="R17">
        <v>13.002213127413127</v>
      </c>
      <c r="S17">
        <v>3.8221416485112569</v>
      </c>
      <c r="T17">
        <v>0</v>
      </c>
      <c r="U17">
        <v>63.853305785123972</v>
      </c>
      <c r="V17">
        <v>5.5648912350597612</v>
      </c>
      <c r="W17">
        <v>13.038694986650846</v>
      </c>
      <c r="X17">
        <v>45.256719406512616</v>
      </c>
      <c r="Y17">
        <v>0</v>
      </c>
      <c r="Z17">
        <v>4.0216500000000002</v>
      </c>
      <c r="AA17">
        <v>13.086306758245618</v>
      </c>
      <c r="AB17">
        <v>12.122759999999998</v>
      </c>
      <c r="AC17">
        <v>9.025170000000001</v>
      </c>
      <c r="AD17">
        <v>11.22681</v>
      </c>
      <c r="AE17">
        <v>15.166195200000001</v>
      </c>
      <c r="AF17">
        <v>1.8149999999999999</v>
      </c>
      <c r="AG17">
        <v>11.861378879999998</v>
      </c>
      <c r="AH17">
        <v>46.92221</v>
      </c>
      <c r="AI17">
        <v>5.8589999999999991</v>
      </c>
      <c r="AJ17">
        <v>0</v>
      </c>
      <c r="AK17">
        <v>15.766650000000002</v>
      </c>
      <c r="AL17">
        <v>0</v>
      </c>
      <c r="AM17">
        <v>4.8491040000000005</v>
      </c>
      <c r="AN17">
        <v>1.01389</v>
      </c>
      <c r="AO17">
        <v>8.7493224000000023</v>
      </c>
      <c r="AP17">
        <v>3.6158444406073338</v>
      </c>
      <c r="AQ17">
        <v>2.7062000000000004</v>
      </c>
      <c r="AR17">
        <v>15.918900000000004</v>
      </c>
      <c r="AS17">
        <v>9.7859422772821887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638.15144795015181</v>
      </c>
      <c r="DN17">
        <v>21.096440976900034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1.983447894459103</v>
      </c>
      <c r="L18">
        <v>212.00242120979783</v>
      </c>
      <c r="M18">
        <v>28.232203009207275</v>
      </c>
      <c r="N18">
        <v>36.24125415427671</v>
      </c>
      <c r="O18">
        <v>0</v>
      </c>
      <c r="P18">
        <v>42.738262513904338</v>
      </c>
      <c r="Q18">
        <v>0</v>
      </c>
      <c r="R18">
        <v>13.002213127413127</v>
      </c>
      <c r="S18">
        <v>3.8221416485112569</v>
      </c>
      <c r="T18">
        <v>0</v>
      </c>
      <c r="U18">
        <v>63.853305785123972</v>
      </c>
      <c r="V18">
        <v>5.5648912350597612</v>
      </c>
      <c r="W18">
        <v>13.038694986650846</v>
      </c>
      <c r="X18">
        <v>45.256719406512616</v>
      </c>
      <c r="Y18">
        <v>0</v>
      </c>
      <c r="Z18">
        <v>4.0216500000000002</v>
      </c>
      <c r="AA18">
        <v>13.086306758245618</v>
      </c>
      <c r="AB18">
        <v>12.122759999999998</v>
      </c>
      <c r="AC18">
        <v>9.025170000000001</v>
      </c>
      <c r="AD18">
        <v>11.22681</v>
      </c>
      <c r="AE18">
        <v>15.166195200000001</v>
      </c>
      <c r="AF18">
        <v>1.8149999999999999</v>
      </c>
      <c r="AG18">
        <v>11.861378879999998</v>
      </c>
      <c r="AH18">
        <v>46.92221</v>
      </c>
      <c r="AI18">
        <v>5.8589999999999991</v>
      </c>
      <c r="AJ18">
        <v>0</v>
      </c>
      <c r="AK18">
        <v>15.766650000000002</v>
      </c>
      <c r="AL18">
        <v>0</v>
      </c>
      <c r="AM18">
        <v>4.8491040000000005</v>
      </c>
      <c r="AN18">
        <v>1.01389</v>
      </c>
      <c r="AO18">
        <v>8.7493224000000023</v>
      </c>
      <c r="AP18">
        <v>3.6158444406073338</v>
      </c>
      <c r="AQ18">
        <v>2.7062000000000004</v>
      </c>
      <c r="AR18">
        <v>15.918900000000004</v>
      </c>
      <c r="AS18">
        <v>9.7859422772821887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638.15144795015181</v>
      </c>
      <c r="DN18">
        <v>21.096440976900034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1.983447894459103</v>
      </c>
      <c r="L19">
        <v>212.00762640563332</v>
      </c>
      <c r="M19">
        <v>28.232203009207275</v>
      </c>
      <c r="N19">
        <v>36.24125415427671</v>
      </c>
      <c r="O19">
        <v>0</v>
      </c>
      <c r="P19">
        <v>42.738262513904338</v>
      </c>
      <c r="Q19">
        <v>0</v>
      </c>
      <c r="R19">
        <v>13.002213127413127</v>
      </c>
      <c r="S19">
        <v>3.8221416485112569</v>
      </c>
      <c r="T19">
        <v>0</v>
      </c>
      <c r="U19">
        <v>63.853305785123972</v>
      </c>
      <c r="V19">
        <v>5.5648912350597612</v>
      </c>
      <c r="W19">
        <v>13.038694986650846</v>
      </c>
      <c r="X19">
        <v>45.256719406512616</v>
      </c>
      <c r="Y19">
        <v>0</v>
      </c>
      <c r="Z19">
        <v>4.0216500000000002</v>
      </c>
      <c r="AA19">
        <v>13.086306758245618</v>
      </c>
      <c r="AB19">
        <v>12.122759999999998</v>
      </c>
      <c r="AC19">
        <v>9.025170000000001</v>
      </c>
      <c r="AD19">
        <v>11.22681</v>
      </c>
      <c r="AE19">
        <v>15.166195200000001</v>
      </c>
      <c r="AF19">
        <v>1.8149999999999999</v>
      </c>
      <c r="AG19">
        <v>11.861378879999998</v>
      </c>
      <c r="AH19">
        <v>46.92221</v>
      </c>
      <c r="AI19">
        <v>5.8589999999999991</v>
      </c>
      <c r="AJ19">
        <v>0</v>
      </c>
      <c r="AK19">
        <v>15.766650000000002</v>
      </c>
      <c r="AL19">
        <v>0</v>
      </c>
      <c r="AM19">
        <v>4.8491040000000005</v>
      </c>
      <c r="AN19">
        <v>1.01389</v>
      </c>
      <c r="AO19">
        <v>8.7493224000000023</v>
      </c>
      <c r="AP19">
        <v>3.6158444406073338</v>
      </c>
      <c r="AQ19">
        <v>0</v>
      </c>
      <c r="AR19">
        <v>14.564100000000002</v>
      </c>
      <c r="AS19">
        <v>9.7859422772821887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634.22543876663042</v>
      </c>
      <c r="DN19">
        <v>20.966655356257014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1.983447894459103</v>
      </c>
      <c r="L20">
        <v>212.00413223140498</v>
      </c>
      <c r="M20">
        <v>28.232203009207275</v>
      </c>
      <c r="N20">
        <v>36.24125415427671</v>
      </c>
      <c r="O20">
        <v>0</v>
      </c>
      <c r="P20">
        <v>42.738262513904338</v>
      </c>
      <c r="Q20">
        <v>0</v>
      </c>
      <c r="R20">
        <v>0.57872141261046595</v>
      </c>
      <c r="S20">
        <v>3.8221416485112569</v>
      </c>
      <c r="T20">
        <v>0</v>
      </c>
      <c r="U20">
        <v>63.853305785123972</v>
      </c>
      <c r="V20">
        <v>5.5648912350597612</v>
      </c>
      <c r="W20">
        <v>13.038694986650846</v>
      </c>
      <c r="X20">
        <v>45.256719406512616</v>
      </c>
      <c r="Y20">
        <v>0</v>
      </c>
      <c r="Z20">
        <v>4.0216500000000002</v>
      </c>
      <c r="AA20">
        <v>13.086306758245618</v>
      </c>
      <c r="AB20">
        <v>12.122759999999998</v>
      </c>
      <c r="AC20">
        <v>9.025170000000001</v>
      </c>
      <c r="AD20">
        <v>11.22681</v>
      </c>
      <c r="AE20">
        <v>15.166195200000001</v>
      </c>
      <c r="AF20">
        <v>1.8149999999999999</v>
      </c>
      <c r="AG20">
        <v>11.861378879999998</v>
      </c>
      <c r="AH20">
        <v>46.92221</v>
      </c>
      <c r="AI20">
        <v>5.8589999999999991</v>
      </c>
      <c r="AJ20">
        <v>0</v>
      </c>
      <c r="AK20">
        <v>15.766650000000002</v>
      </c>
      <c r="AL20">
        <v>0</v>
      </c>
      <c r="AM20">
        <v>4.8491040000000005</v>
      </c>
      <c r="AN20">
        <v>1.01389</v>
      </c>
      <c r="AO20">
        <v>8.7493224000000023</v>
      </c>
      <c r="AP20">
        <v>3.6158444406073338</v>
      </c>
      <c r="AQ20">
        <v>0</v>
      </c>
      <c r="AR20">
        <v>14.564100000000002</v>
      </c>
      <c r="AS20">
        <v>9.7859422772821887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622.19611632476074</v>
      </c>
      <c r="DN20">
        <v>20.568991909095658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1.983447894459103</v>
      </c>
      <c r="L21">
        <v>212.00413223140495</v>
      </c>
      <c r="M21">
        <v>28.232203009207275</v>
      </c>
      <c r="N21">
        <v>36.24125415427671</v>
      </c>
      <c r="O21">
        <v>0</v>
      </c>
      <c r="P21">
        <v>42.738262513904338</v>
      </c>
      <c r="Q21">
        <v>0</v>
      </c>
      <c r="R21">
        <v>0.57872141261046595</v>
      </c>
      <c r="S21">
        <v>3.8221416485112569</v>
      </c>
      <c r="T21">
        <v>0</v>
      </c>
      <c r="U21">
        <v>63.853305785123972</v>
      </c>
      <c r="V21">
        <v>5.5648912350597612</v>
      </c>
      <c r="W21">
        <v>13.038694986650846</v>
      </c>
      <c r="X21">
        <v>45.256719406512616</v>
      </c>
      <c r="Y21">
        <v>0</v>
      </c>
      <c r="Z21">
        <v>4.0216500000000002</v>
      </c>
      <c r="AA21">
        <v>13.086306758245618</v>
      </c>
      <c r="AB21">
        <v>12.122759999999998</v>
      </c>
      <c r="AC21">
        <v>9.025170000000001</v>
      </c>
      <c r="AD21">
        <v>11.22681</v>
      </c>
      <c r="AE21">
        <v>15.166195200000001</v>
      </c>
      <c r="AF21">
        <v>1.8149999999999999</v>
      </c>
      <c r="AG21">
        <v>11.861378879999998</v>
      </c>
      <c r="AH21">
        <v>46.92221</v>
      </c>
      <c r="AI21">
        <v>5.8589999999999991</v>
      </c>
      <c r="AJ21">
        <v>0</v>
      </c>
      <c r="AK21">
        <v>15.766650000000002</v>
      </c>
      <c r="AL21">
        <v>0</v>
      </c>
      <c r="AM21">
        <v>4.8491040000000005</v>
      </c>
      <c r="AN21">
        <v>1.01389</v>
      </c>
      <c r="AO21">
        <v>8.7493224000000023</v>
      </c>
      <c r="AP21">
        <v>3.3407258418654715</v>
      </c>
      <c r="AQ21">
        <v>0</v>
      </c>
      <c r="AR21">
        <v>14.564100000000002</v>
      </c>
      <c r="AS21">
        <v>9.7859422772821887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621.92981754945004</v>
      </c>
      <c r="DN21">
        <v>20.560172085664455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1.983447894459103</v>
      </c>
      <c r="L22">
        <v>212.00413223140495</v>
      </c>
      <c r="M22">
        <v>28.232203009207275</v>
      </c>
      <c r="N22">
        <v>36.24125415427671</v>
      </c>
      <c r="O22">
        <v>0</v>
      </c>
      <c r="P22">
        <v>42.738262513904338</v>
      </c>
      <c r="Q22">
        <v>0</v>
      </c>
      <c r="R22">
        <v>0.57872141261046595</v>
      </c>
      <c r="S22">
        <v>3.8221416485112569</v>
      </c>
      <c r="T22">
        <v>0</v>
      </c>
      <c r="U22">
        <v>63.853305785123972</v>
      </c>
      <c r="V22">
        <v>5.5648912350597612</v>
      </c>
      <c r="W22">
        <v>13.038694986650846</v>
      </c>
      <c r="X22">
        <v>45.256719406512616</v>
      </c>
      <c r="Y22">
        <v>0</v>
      </c>
      <c r="Z22">
        <v>4.0216500000000002</v>
      </c>
      <c r="AA22">
        <v>13.086306758245618</v>
      </c>
      <c r="AB22">
        <v>12.122759999999998</v>
      </c>
      <c r="AC22">
        <v>9.025170000000001</v>
      </c>
      <c r="AD22">
        <v>11.22681</v>
      </c>
      <c r="AE22">
        <v>15.166195200000001</v>
      </c>
      <c r="AF22">
        <v>1.8149999999999999</v>
      </c>
      <c r="AG22">
        <v>11.861378879999998</v>
      </c>
      <c r="AH22">
        <v>46.92221</v>
      </c>
      <c r="AI22">
        <v>2.3435999999999995</v>
      </c>
      <c r="AJ22">
        <v>0</v>
      </c>
      <c r="AK22">
        <v>15.766650000000002</v>
      </c>
      <c r="AL22">
        <v>0</v>
      </c>
      <c r="AM22">
        <v>4.8491040000000005</v>
      </c>
      <c r="AN22">
        <v>1.01389</v>
      </c>
      <c r="AO22">
        <v>8.7493224000000023</v>
      </c>
      <c r="AP22">
        <v>3.3407258418654715</v>
      </c>
      <c r="AQ22">
        <v>0</v>
      </c>
      <c r="AR22">
        <v>14.564100000000002</v>
      </c>
      <c r="AS22">
        <v>9.7859422772821887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618.52691034945008</v>
      </c>
      <c r="DN22">
        <v>20.447679285664456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1.983447894459103</v>
      </c>
      <c r="L23">
        <v>212.00413223140495</v>
      </c>
      <c r="M23">
        <v>28.232203009207275</v>
      </c>
      <c r="N23">
        <v>36.24125415427671</v>
      </c>
      <c r="O23">
        <v>0</v>
      </c>
      <c r="P23">
        <v>42.738262513904338</v>
      </c>
      <c r="Q23">
        <v>0</v>
      </c>
      <c r="R23">
        <v>0.1140414671504786</v>
      </c>
      <c r="S23">
        <v>3.8007699344501096</v>
      </c>
      <c r="T23">
        <v>0</v>
      </c>
      <c r="U23">
        <v>63.853305785123972</v>
      </c>
      <c r="V23">
        <v>5.5648912350597612</v>
      </c>
      <c r="W23">
        <v>13.038694986650846</v>
      </c>
      <c r="X23">
        <v>45.256719406512616</v>
      </c>
      <c r="Y23">
        <v>0</v>
      </c>
      <c r="Z23">
        <v>4.0216500000000002</v>
      </c>
      <c r="AA23">
        <v>13.086306758245618</v>
      </c>
      <c r="AB23">
        <v>12.122759999999998</v>
      </c>
      <c r="AC23">
        <v>9.025170000000001</v>
      </c>
      <c r="AD23">
        <v>11.22681</v>
      </c>
      <c r="AE23">
        <v>15.166195200000001</v>
      </c>
      <c r="AF23">
        <v>1.8149999999999999</v>
      </c>
      <c r="AG23">
        <v>11.861378879999998</v>
      </c>
      <c r="AH23">
        <v>46.92221</v>
      </c>
      <c r="AI23">
        <v>4.2965999999999998</v>
      </c>
      <c r="AJ23">
        <v>0</v>
      </c>
      <c r="AK23">
        <v>15.766650000000002</v>
      </c>
      <c r="AL23">
        <v>0</v>
      </c>
      <c r="AM23">
        <v>4.8491040000000005</v>
      </c>
      <c r="AN23">
        <v>1.01389</v>
      </c>
      <c r="AO23">
        <v>8.7493224000000023</v>
      </c>
      <c r="AP23">
        <v>3.3407258418654715</v>
      </c>
      <c r="AQ23">
        <v>0</v>
      </c>
      <c r="AR23">
        <v>14.564100000000002</v>
      </c>
      <c r="AS23">
        <v>9.7859422772821887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619.94691627857719</v>
      </c>
      <c r="DN23">
        <v>20.494621697016044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1.983447894459103</v>
      </c>
      <c r="L24">
        <v>212.01577549978271</v>
      </c>
      <c r="M24">
        <v>28.232203009207275</v>
      </c>
      <c r="N24">
        <v>36.24125415427671</v>
      </c>
      <c r="O24">
        <v>0</v>
      </c>
      <c r="P24">
        <v>42.738262513904338</v>
      </c>
      <c r="Q24">
        <v>0</v>
      </c>
      <c r="R24">
        <v>0.1140414671504786</v>
      </c>
      <c r="S24">
        <v>3.8007699344501096</v>
      </c>
      <c r="T24">
        <v>0</v>
      </c>
      <c r="U24">
        <v>63.853305785123972</v>
      </c>
      <c r="V24">
        <v>0</v>
      </c>
      <c r="W24">
        <v>2.0033615451388891</v>
      </c>
      <c r="X24">
        <v>45.256719406512616</v>
      </c>
      <c r="Y24">
        <v>0</v>
      </c>
      <c r="Z24">
        <v>4.0216500000000002</v>
      </c>
      <c r="AA24">
        <v>13.086306758245618</v>
      </c>
      <c r="AB24">
        <v>12.122759999999998</v>
      </c>
      <c r="AC24">
        <v>9.025170000000001</v>
      </c>
      <c r="AD24">
        <v>11.22681</v>
      </c>
      <c r="AE24">
        <v>15.166195200000001</v>
      </c>
      <c r="AF24">
        <v>1.8149999999999999</v>
      </c>
      <c r="AG24">
        <v>11.861378879999998</v>
      </c>
      <c r="AH24">
        <v>46.92221</v>
      </c>
      <c r="AI24">
        <v>15.050599200000002</v>
      </c>
      <c r="AJ24">
        <v>0</v>
      </c>
      <c r="AK24">
        <v>15.766650000000002</v>
      </c>
      <c r="AL24">
        <v>0</v>
      </c>
      <c r="AM24">
        <v>4.8491040000000005</v>
      </c>
      <c r="AN24">
        <v>1.01389</v>
      </c>
      <c r="AO24">
        <v>8.7493224000000023</v>
      </c>
      <c r="AP24">
        <v>3.3407258418654715</v>
      </c>
      <c r="AQ24">
        <v>0</v>
      </c>
      <c r="AR24">
        <v>14.564100000000002</v>
      </c>
      <c r="AS24">
        <v>9.7859422772821887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614.29904087440855</v>
      </c>
      <c r="DN24">
        <v>20.307914892990716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1.983447894459103</v>
      </c>
      <c r="L25">
        <v>212.01577549978271</v>
      </c>
      <c r="M25">
        <v>28.232203009207275</v>
      </c>
      <c r="N25">
        <v>36.24125415427671</v>
      </c>
      <c r="O25">
        <v>0</v>
      </c>
      <c r="P25">
        <v>42.738262513904338</v>
      </c>
      <c r="Q25">
        <v>0</v>
      </c>
      <c r="R25">
        <v>0.1140414671504786</v>
      </c>
      <c r="S25">
        <v>3.8007699344501096</v>
      </c>
      <c r="T25">
        <v>0</v>
      </c>
      <c r="U25">
        <v>63.853305785123972</v>
      </c>
      <c r="V25">
        <v>0</v>
      </c>
      <c r="W25">
        <v>2.0033615451388891</v>
      </c>
      <c r="X25">
        <v>45.256719406512616</v>
      </c>
      <c r="Y25">
        <v>0</v>
      </c>
      <c r="Z25">
        <v>4.0216500000000002</v>
      </c>
      <c r="AA25">
        <v>13.086306758245618</v>
      </c>
      <c r="AB25">
        <v>12.122759999999998</v>
      </c>
      <c r="AC25">
        <v>9.025170000000001</v>
      </c>
      <c r="AD25">
        <v>11.22681</v>
      </c>
      <c r="AE25">
        <v>15.166195200000001</v>
      </c>
      <c r="AF25">
        <v>1.8149999999999999</v>
      </c>
      <c r="AG25">
        <v>11.861378879999998</v>
      </c>
      <c r="AH25">
        <v>46.92221</v>
      </c>
      <c r="AI25">
        <v>15.050599200000002</v>
      </c>
      <c r="AJ25">
        <v>0</v>
      </c>
      <c r="AK25">
        <v>15.766650000000002</v>
      </c>
      <c r="AL25">
        <v>0</v>
      </c>
      <c r="AM25">
        <v>4.8491040000000005</v>
      </c>
      <c r="AN25">
        <v>1.01389</v>
      </c>
      <c r="AO25">
        <v>8.7493224000000023</v>
      </c>
      <c r="AP25">
        <v>3.3407258418654715</v>
      </c>
      <c r="AQ25">
        <v>0</v>
      </c>
      <c r="AR25">
        <v>14.564100000000002</v>
      </c>
      <c r="AS25">
        <v>9.7859422772821887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614.29904087440855</v>
      </c>
      <c r="DN25">
        <v>20.307914892990716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1.983447894459103</v>
      </c>
      <c r="L26">
        <v>212.01577549978271</v>
      </c>
      <c r="M26">
        <v>28.232203009207275</v>
      </c>
      <c r="N26">
        <v>36.24125415427671</v>
      </c>
      <c r="O26">
        <v>0</v>
      </c>
      <c r="P26">
        <v>42.738262513904338</v>
      </c>
      <c r="Q26">
        <v>0</v>
      </c>
      <c r="R26">
        <v>12.997626092124815</v>
      </c>
      <c r="S26">
        <v>3.8007699344501096</v>
      </c>
      <c r="T26">
        <v>0</v>
      </c>
      <c r="U26">
        <v>63.853305785123972</v>
      </c>
      <c r="V26">
        <v>5.4911433268011525</v>
      </c>
      <c r="W26">
        <v>13.038694986650846</v>
      </c>
      <c r="X26">
        <v>45.256719406512616</v>
      </c>
      <c r="Y26">
        <v>0</v>
      </c>
      <c r="Z26">
        <v>4.0216500000000002</v>
      </c>
      <c r="AA26">
        <v>13.086306758245618</v>
      </c>
      <c r="AB26">
        <v>12.122759999999998</v>
      </c>
      <c r="AC26">
        <v>9.025170000000001</v>
      </c>
      <c r="AD26">
        <v>11.22681</v>
      </c>
      <c r="AE26">
        <v>15.166195200000001</v>
      </c>
      <c r="AF26">
        <v>1.8149999999999999</v>
      </c>
      <c r="AG26">
        <v>11.861378879999998</v>
      </c>
      <c r="AH26">
        <v>46.92221</v>
      </c>
      <c r="AI26">
        <v>15.050599200000002</v>
      </c>
      <c r="AJ26">
        <v>0</v>
      </c>
      <c r="AK26">
        <v>15.766650000000002</v>
      </c>
      <c r="AL26">
        <v>0</v>
      </c>
      <c r="AM26">
        <v>4.5398999999999994</v>
      </c>
      <c r="AN26">
        <v>1.01389</v>
      </c>
      <c r="AO26">
        <v>8.7493224000000023</v>
      </c>
      <c r="AP26">
        <v>3.3407258418654715</v>
      </c>
      <c r="AQ26">
        <v>0</v>
      </c>
      <c r="AR26">
        <v>14.564100000000002</v>
      </c>
      <c r="AS26">
        <v>9.7859422772821887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642.46867075002899</v>
      </c>
      <c r="DN26">
        <v>21.239142410657664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1.983447894459103</v>
      </c>
      <c r="L27">
        <v>212.01577549978271</v>
      </c>
      <c r="M27">
        <v>28.232203009207275</v>
      </c>
      <c r="N27">
        <v>36.24125415427671</v>
      </c>
      <c r="O27">
        <v>0</v>
      </c>
      <c r="P27">
        <v>42.738262513904338</v>
      </c>
      <c r="Q27">
        <v>0</v>
      </c>
      <c r="R27">
        <v>12.997626092124815</v>
      </c>
      <c r="S27">
        <v>3.8007699344501096</v>
      </c>
      <c r="T27">
        <v>0</v>
      </c>
      <c r="U27">
        <v>63.853305785123972</v>
      </c>
      <c r="V27">
        <v>5.5648912350597612</v>
      </c>
      <c r="W27">
        <v>13.038694986650846</v>
      </c>
      <c r="X27">
        <v>45.256719406512616</v>
      </c>
      <c r="Y27">
        <v>0</v>
      </c>
      <c r="Z27">
        <v>4.0216500000000002</v>
      </c>
      <c r="AA27">
        <v>13.086306758245618</v>
      </c>
      <c r="AB27">
        <v>12.122759999999998</v>
      </c>
      <c r="AC27">
        <v>9.025170000000001</v>
      </c>
      <c r="AD27">
        <v>11.22681</v>
      </c>
      <c r="AE27">
        <v>15.166195200000001</v>
      </c>
      <c r="AF27">
        <v>1.8149999999999999</v>
      </c>
      <c r="AG27">
        <v>11.861378879999998</v>
      </c>
      <c r="AH27">
        <v>46.92221</v>
      </c>
      <c r="AI27">
        <v>15.050599200000002</v>
      </c>
      <c r="AJ27">
        <v>0</v>
      </c>
      <c r="AK27">
        <v>15.766650000000002</v>
      </c>
      <c r="AL27">
        <v>0</v>
      </c>
      <c r="AM27">
        <v>3.2392799999999999</v>
      </c>
      <c r="AN27">
        <v>1.01389</v>
      </c>
      <c r="AO27">
        <v>8.7493224000000023</v>
      </c>
      <c r="AP27">
        <v>3.3407258418654715</v>
      </c>
      <c r="AQ27">
        <v>0</v>
      </c>
      <c r="AR27">
        <v>14.564100000000002</v>
      </c>
      <c r="AS27">
        <v>9.7859422772821887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641.28105870260583</v>
      </c>
      <c r="DN27">
        <v>21.19988236633943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1.983447894459103</v>
      </c>
      <c r="L28">
        <v>212.01577549978271</v>
      </c>
      <c r="M28">
        <v>28.232203009207275</v>
      </c>
      <c r="N28">
        <v>36.24125415427671</v>
      </c>
      <c r="O28">
        <v>0</v>
      </c>
      <c r="P28">
        <v>42.738262513904338</v>
      </c>
      <c r="Q28">
        <v>0</v>
      </c>
      <c r="R28">
        <v>12.997626092124815</v>
      </c>
      <c r="S28">
        <v>3.8007699344501096</v>
      </c>
      <c r="T28">
        <v>0</v>
      </c>
      <c r="U28">
        <v>63.853305785123972</v>
      </c>
      <c r="V28">
        <v>5.5648912350597612</v>
      </c>
      <c r="W28">
        <v>13.038694986650846</v>
      </c>
      <c r="X28">
        <v>45.256719406512616</v>
      </c>
      <c r="Y28">
        <v>0</v>
      </c>
      <c r="Z28">
        <v>4.0216500000000002</v>
      </c>
      <c r="AA28">
        <v>13.086306758245618</v>
      </c>
      <c r="AB28">
        <v>12.122759999999998</v>
      </c>
      <c r="AC28">
        <v>9.025170000000001</v>
      </c>
      <c r="AD28">
        <v>11.22681</v>
      </c>
      <c r="AE28">
        <v>15.166195200000001</v>
      </c>
      <c r="AF28">
        <v>1.8149999999999999</v>
      </c>
      <c r="AG28">
        <v>11.861378879999998</v>
      </c>
      <c r="AH28">
        <v>46.92221</v>
      </c>
      <c r="AI28">
        <v>15.050599200000002</v>
      </c>
      <c r="AJ28">
        <v>0</v>
      </c>
      <c r="AK28">
        <v>15.766650000000002</v>
      </c>
      <c r="AL28">
        <v>0</v>
      </c>
      <c r="AM28">
        <v>1.61964</v>
      </c>
      <c r="AN28">
        <v>1.01389</v>
      </c>
      <c r="AO28">
        <v>8.7493224000000023</v>
      </c>
      <c r="AP28">
        <v>3.3407258418654715</v>
      </c>
      <c r="AQ28">
        <v>0</v>
      </c>
      <c r="AR28">
        <v>15.918900000000004</v>
      </c>
      <c r="AS28">
        <v>9.7859422772821887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641.02469365624427</v>
      </c>
      <c r="DN28">
        <v>21.191407412701025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1.983447894459103</v>
      </c>
      <c r="L29">
        <v>212.01577549978271</v>
      </c>
      <c r="M29">
        <v>28.232203009207275</v>
      </c>
      <c r="N29">
        <v>36.24125415427671</v>
      </c>
      <c r="O29">
        <v>0</v>
      </c>
      <c r="P29">
        <v>42.738262513904338</v>
      </c>
      <c r="Q29">
        <v>0</v>
      </c>
      <c r="R29">
        <v>0.1136269382998172</v>
      </c>
      <c r="S29">
        <v>3.8007699344501096</v>
      </c>
      <c r="T29">
        <v>0</v>
      </c>
      <c r="U29">
        <v>63.853305785123972</v>
      </c>
      <c r="V29">
        <v>0</v>
      </c>
      <c r="W29">
        <v>2.0033615451388891</v>
      </c>
      <c r="X29">
        <v>14.999808545502601</v>
      </c>
      <c r="Y29">
        <v>0</v>
      </c>
      <c r="Z29">
        <v>4.0216500000000002</v>
      </c>
      <c r="AA29">
        <v>13.086306758245618</v>
      </c>
      <c r="AB29">
        <v>12.122759999999998</v>
      </c>
      <c r="AC29">
        <v>9.025170000000001</v>
      </c>
      <c r="AD29">
        <v>11.22681</v>
      </c>
      <c r="AE29">
        <v>15.166195200000001</v>
      </c>
      <c r="AF29">
        <v>1.8149999999999999</v>
      </c>
      <c r="AG29">
        <v>11.861378879999998</v>
      </c>
      <c r="AH29">
        <v>46.92221</v>
      </c>
      <c r="AI29">
        <v>15.050599200000002</v>
      </c>
      <c r="AJ29">
        <v>0</v>
      </c>
      <c r="AK29">
        <v>15.766650000000002</v>
      </c>
      <c r="AL29">
        <v>0</v>
      </c>
      <c r="AM29">
        <v>0</v>
      </c>
      <c r="AN29">
        <v>1.01389</v>
      </c>
      <c r="AO29">
        <v>8.7493224000000023</v>
      </c>
      <c r="AP29">
        <v>3.4193311557917174</v>
      </c>
      <c r="AQ29">
        <v>0</v>
      </c>
      <c r="AR29">
        <v>15.918900000000004</v>
      </c>
      <c r="AS29">
        <v>9.7859422772821887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581.7035491927511</v>
      </c>
      <c r="DN29">
        <v>19.23038249871372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1.983447894459103</v>
      </c>
      <c r="L30">
        <v>212.01577549978271</v>
      </c>
      <c r="M30">
        <v>28.232203009207275</v>
      </c>
      <c r="N30">
        <v>36.24125415427671</v>
      </c>
      <c r="O30">
        <v>0</v>
      </c>
      <c r="P30">
        <v>42.738262513904338</v>
      </c>
      <c r="Q30">
        <v>0</v>
      </c>
      <c r="R30">
        <v>0.1136269382998172</v>
      </c>
      <c r="S30">
        <v>3.8007699344501096</v>
      </c>
      <c r="T30">
        <v>0</v>
      </c>
      <c r="U30">
        <v>63.853305785123972</v>
      </c>
      <c r="V30">
        <v>0</v>
      </c>
      <c r="W30">
        <v>2.0033615451388891</v>
      </c>
      <c r="X30">
        <v>14.999808545502601</v>
      </c>
      <c r="Y30">
        <v>0</v>
      </c>
      <c r="Z30">
        <v>4.0216500000000002</v>
      </c>
      <c r="AA30">
        <v>13.086306758245618</v>
      </c>
      <c r="AB30">
        <v>12.122759999999998</v>
      </c>
      <c r="AC30">
        <v>9.025170000000001</v>
      </c>
      <c r="AD30">
        <v>11.22681</v>
      </c>
      <c r="AE30">
        <v>15.166195200000001</v>
      </c>
      <c r="AF30">
        <v>1.8149999999999999</v>
      </c>
      <c r="AG30">
        <v>11.861378879999998</v>
      </c>
      <c r="AH30">
        <v>46.92221</v>
      </c>
      <c r="AI30">
        <v>5.8589999999999991</v>
      </c>
      <c r="AJ30">
        <v>0</v>
      </c>
      <c r="AK30">
        <v>15.766650000000002</v>
      </c>
      <c r="AL30">
        <v>0</v>
      </c>
      <c r="AM30">
        <v>0</v>
      </c>
      <c r="AN30">
        <v>1.01389</v>
      </c>
      <c r="AO30">
        <v>8.7493224000000023</v>
      </c>
      <c r="AP30">
        <v>3.4193311557917174</v>
      </c>
      <c r="AQ30">
        <v>0</v>
      </c>
      <c r="AR30">
        <v>14.564100000000002</v>
      </c>
      <c r="AS30">
        <v>9.7859422772821887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571.49463490461301</v>
      </c>
      <c r="DN30">
        <v>18.892897586851973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1.983447894459103</v>
      </c>
      <c r="L31">
        <v>213.46138716818629</v>
      </c>
      <c r="M31">
        <v>28.232203009207275</v>
      </c>
      <c r="N31">
        <v>36.24125415427671</v>
      </c>
      <c r="O31">
        <v>0</v>
      </c>
      <c r="P31">
        <v>42.738262513904338</v>
      </c>
      <c r="Q31">
        <v>0</v>
      </c>
      <c r="R31">
        <v>3.5843146676938882</v>
      </c>
      <c r="S31">
        <v>3.8007699344501096</v>
      </c>
      <c r="T31">
        <v>0</v>
      </c>
      <c r="U31">
        <v>63.853305785123972</v>
      </c>
      <c r="V31">
        <v>0</v>
      </c>
      <c r="W31">
        <v>2.0033615451388891</v>
      </c>
      <c r="X31">
        <v>14.999808545502601</v>
      </c>
      <c r="Y31">
        <v>0</v>
      </c>
      <c r="Z31">
        <v>4.0216500000000002</v>
      </c>
      <c r="AA31">
        <v>13.086306758245618</v>
      </c>
      <c r="AB31">
        <v>12.122759999999998</v>
      </c>
      <c r="AC31">
        <v>9.025170000000001</v>
      </c>
      <c r="AD31">
        <v>11.22681</v>
      </c>
      <c r="AE31">
        <v>15.166195200000001</v>
      </c>
      <c r="AF31">
        <v>1.8149999999999999</v>
      </c>
      <c r="AG31">
        <v>11.861378879999998</v>
      </c>
      <c r="AH31">
        <v>46.92221</v>
      </c>
      <c r="AI31">
        <v>5.8589999999999991</v>
      </c>
      <c r="AJ31">
        <v>0</v>
      </c>
      <c r="AK31">
        <v>15.766650000000002</v>
      </c>
      <c r="AL31">
        <v>0</v>
      </c>
      <c r="AM31">
        <v>0</v>
      </c>
      <c r="AN31">
        <v>1.01389</v>
      </c>
      <c r="AO31">
        <v>8.7493224000000023</v>
      </c>
      <c r="AP31">
        <v>3.4193311557917174</v>
      </c>
      <c r="AQ31">
        <v>0</v>
      </c>
      <c r="AR31">
        <v>14.564100000000002</v>
      </c>
      <c r="AS31">
        <v>9.7859422772821887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576.25361238470782</v>
      </c>
      <c r="DN31">
        <v>19.050219504554839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1.983447894459103</v>
      </c>
      <c r="L32">
        <v>212.0043515365717</v>
      </c>
      <c r="M32">
        <v>28.232203009207275</v>
      </c>
      <c r="N32">
        <v>36.24125415427671</v>
      </c>
      <c r="O32">
        <v>0</v>
      </c>
      <c r="P32">
        <v>42.738262513904338</v>
      </c>
      <c r="Q32">
        <v>0</v>
      </c>
      <c r="R32">
        <v>3.5843146676938882</v>
      </c>
      <c r="S32">
        <v>3.8007699344501096</v>
      </c>
      <c r="T32">
        <v>0</v>
      </c>
      <c r="U32">
        <v>63.853305785123972</v>
      </c>
      <c r="V32">
        <v>0</v>
      </c>
      <c r="W32">
        <v>2.0033615451388891</v>
      </c>
      <c r="X32">
        <v>14.999808545502601</v>
      </c>
      <c r="Y32">
        <v>0</v>
      </c>
      <c r="Z32">
        <v>4.0216500000000002</v>
      </c>
      <c r="AA32">
        <v>13.086306758245618</v>
      </c>
      <c r="AB32">
        <v>12.122759999999998</v>
      </c>
      <c r="AC32">
        <v>9.025170000000001</v>
      </c>
      <c r="AD32">
        <v>11.22681</v>
      </c>
      <c r="AE32">
        <v>15.166195200000001</v>
      </c>
      <c r="AF32">
        <v>1.8149999999999999</v>
      </c>
      <c r="AG32">
        <v>11.861378879999998</v>
      </c>
      <c r="AH32">
        <v>46.92221</v>
      </c>
      <c r="AI32">
        <v>5.8589999999999991</v>
      </c>
      <c r="AJ32">
        <v>0</v>
      </c>
      <c r="AK32">
        <v>15.766650000000002</v>
      </c>
      <c r="AL32">
        <v>0</v>
      </c>
      <c r="AM32">
        <v>0</v>
      </c>
      <c r="AN32">
        <v>1.01389</v>
      </c>
      <c r="AO32">
        <v>8.7493224000000023</v>
      </c>
      <c r="AP32">
        <v>3.4193311557917174</v>
      </c>
      <c r="AQ32">
        <v>0</v>
      </c>
      <c r="AR32">
        <v>14.564100000000002</v>
      </c>
      <c r="AS32">
        <v>9.7859422772821887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574.84320197821773</v>
      </c>
      <c r="DN32">
        <v>19.003594279430366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1.983447894459103</v>
      </c>
      <c r="L33">
        <v>212.0043515365717</v>
      </c>
      <c r="M33">
        <v>28.232203009207275</v>
      </c>
      <c r="N33">
        <v>36.24125415427671</v>
      </c>
      <c r="O33">
        <v>0</v>
      </c>
      <c r="P33">
        <v>42.738262513904338</v>
      </c>
      <c r="Q33">
        <v>0</v>
      </c>
      <c r="R33">
        <v>6.1659831165225292</v>
      </c>
      <c r="S33">
        <v>3.8007699344501096</v>
      </c>
      <c r="T33">
        <v>0</v>
      </c>
      <c r="U33">
        <v>63.853305785123972</v>
      </c>
      <c r="V33">
        <v>0</v>
      </c>
      <c r="W33">
        <v>2.0033615451388891</v>
      </c>
      <c r="X33">
        <v>14.999808545502601</v>
      </c>
      <c r="Y33">
        <v>0</v>
      </c>
      <c r="Z33">
        <v>4.0216500000000002</v>
      </c>
      <c r="AA33">
        <v>13.086306758245618</v>
      </c>
      <c r="AB33">
        <v>12.122759999999998</v>
      </c>
      <c r="AC33">
        <v>9.025170000000001</v>
      </c>
      <c r="AD33">
        <v>11.22681</v>
      </c>
      <c r="AE33">
        <v>15.166195200000001</v>
      </c>
      <c r="AF33">
        <v>1.8149999999999999</v>
      </c>
      <c r="AG33">
        <v>11.861378879999998</v>
      </c>
      <c r="AH33">
        <v>46.92221</v>
      </c>
      <c r="AI33">
        <v>5.8589999999999991</v>
      </c>
      <c r="AJ33">
        <v>0</v>
      </c>
      <c r="AK33">
        <v>15.766650000000002</v>
      </c>
      <c r="AL33">
        <v>0</v>
      </c>
      <c r="AM33">
        <v>0</v>
      </c>
      <c r="AN33">
        <v>1.01389</v>
      </c>
      <c r="AO33">
        <v>8.7493224000000023</v>
      </c>
      <c r="AP33">
        <v>3.4193311557917174</v>
      </c>
      <c r="AQ33">
        <v>0</v>
      </c>
      <c r="AR33">
        <v>14.564100000000002</v>
      </c>
      <c r="AS33">
        <v>9.7859422772821887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577.34225709900431</v>
      </c>
      <c r="DN33">
        <v>19.086207607472367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1.983447894459103</v>
      </c>
      <c r="L34">
        <v>212.0043515365717</v>
      </c>
      <c r="M34">
        <v>28.232203009207275</v>
      </c>
      <c r="N34">
        <v>36.24125415427671</v>
      </c>
      <c r="O34">
        <v>0</v>
      </c>
      <c r="P34">
        <v>42.738262513904338</v>
      </c>
      <c r="Q34">
        <v>0</v>
      </c>
      <c r="R34">
        <v>6.1659831165225292</v>
      </c>
      <c r="S34">
        <v>3.8007699344501096</v>
      </c>
      <c r="T34">
        <v>0</v>
      </c>
      <c r="U34">
        <v>63.853305785123972</v>
      </c>
      <c r="V34">
        <v>0</v>
      </c>
      <c r="W34">
        <v>2.0033615451388891</v>
      </c>
      <c r="X34">
        <v>14.999808545502601</v>
      </c>
      <c r="Y34">
        <v>0</v>
      </c>
      <c r="Z34">
        <v>4.0216500000000002</v>
      </c>
      <c r="AA34">
        <v>13.086306758245618</v>
      </c>
      <c r="AB34">
        <v>12.122759999999998</v>
      </c>
      <c r="AC34">
        <v>9.025170000000001</v>
      </c>
      <c r="AD34">
        <v>11.22681</v>
      </c>
      <c r="AE34">
        <v>15.166195200000001</v>
      </c>
      <c r="AF34">
        <v>1.8149999999999999</v>
      </c>
      <c r="AG34">
        <v>11.861378879999998</v>
      </c>
      <c r="AH34">
        <v>46.92221</v>
      </c>
      <c r="AI34">
        <v>5.8589999999999991</v>
      </c>
      <c r="AJ34">
        <v>0</v>
      </c>
      <c r="AK34">
        <v>15.766650000000002</v>
      </c>
      <c r="AL34">
        <v>0</v>
      </c>
      <c r="AM34">
        <v>0</v>
      </c>
      <c r="AN34">
        <v>1.01389</v>
      </c>
      <c r="AO34">
        <v>8.7493224000000023</v>
      </c>
      <c r="AP34">
        <v>3.4193311557917174</v>
      </c>
      <c r="AQ34">
        <v>0</v>
      </c>
      <c r="AR34">
        <v>14.564100000000002</v>
      </c>
      <c r="AS34">
        <v>9.7859422772821887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577.34225709900431</v>
      </c>
      <c r="DN34">
        <v>19.086207607472367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1.983447894459103</v>
      </c>
      <c r="L35">
        <v>212.0043515365717</v>
      </c>
      <c r="M35">
        <v>28.232203009207275</v>
      </c>
      <c r="N35">
        <v>36.24125415427671</v>
      </c>
      <c r="O35">
        <v>0</v>
      </c>
      <c r="P35">
        <v>42.738262513904338</v>
      </c>
      <c r="Q35">
        <v>0</v>
      </c>
      <c r="R35">
        <v>6.1659831165225292</v>
      </c>
      <c r="S35">
        <v>3.8007699344501096</v>
      </c>
      <c r="T35">
        <v>0</v>
      </c>
      <c r="U35">
        <v>63.853305785123972</v>
      </c>
      <c r="V35">
        <v>2.064224317617866E-2</v>
      </c>
      <c r="W35">
        <v>2.0033615451388891</v>
      </c>
      <c r="X35">
        <v>15.00022597291518</v>
      </c>
      <c r="Y35">
        <v>0</v>
      </c>
      <c r="Z35">
        <v>4.0216500000000002</v>
      </c>
      <c r="AA35">
        <v>13.086306758245618</v>
      </c>
      <c r="AB35">
        <v>12.122759999999998</v>
      </c>
      <c r="AC35">
        <v>9.025170000000001</v>
      </c>
      <c r="AD35">
        <v>11.22681</v>
      </c>
      <c r="AE35">
        <v>15.166195200000001</v>
      </c>
      <c r="AF35">
        <v>1.8149999999999999</v>
      </c>
      <c r="AG35">
        <v>11.861378879999998</v>
      </c>
      <c r="AH35">
        <v>46.92221</v>
      </c>
      <c r="AI35">
        <v>5.8589999999999991</v>
      </c>
      <c r="AJ35">
        <v>0</v>
      </c>
      <c r="AK35">
        <v>15.766650000000002</v>
      </c>
      <c r="AL35">
        <v>0</v>
      </c>
      <c r="AM35">
        <v>0</v>
      </c>
      <c r="AN35">
        <v>1.01389</v>
      </c>
      <c r="AO35">
        <v>8.7493224000000023</v>
      </c>
      <c r="AP35">
        <v>3.4193311557917174</v>
      </c>
      <c r="AQ35">
        <v>0</v>
      </c>
      <c r="AR35">
        <v>14.564100000000002</v>
      </c>
      <c r="AS35">
        <v>9.7859422772821887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577.36264292802809</v>
      </c>
      <c r="DN35">
        <v>19.086881449037399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1.983447894459103</v>
      </c>
      <c r="L36">
        <v>212.0043515365717</v>
      </c>
      <c r="M36">
        <v>28.232203009207275</v>
      </c>
      <c r="N36">
        <v>36.24125415427671</v>
      </c>
      <c r="O36">
        <v>0</v>
      </c>
      <c r="P36">
        <v>42.738262513904338</v>
      </c>
      <c r="Q36">
        <v>0</v>
      </c>
      <c r="R36">
        <v>6.1659831165225292</v>
      </c>
      <c r="S36">
        <v>3.8007699344501096</v>
      </c>
      <c r="T36">
        <v>0</v>
      </c>
      <c r="U36">
        <v>63.853305785123972</v>
      </c>
      <c r="V36">
        <v>0</v>
      </c>
      <c r="W36">
        <v>2.0033615451388891</v>
      </c>
      <c r="X36">
        <v>15.00022597291518</v>
      </c>
      <c r="Y36">
        <v>0</v>
      </c>
      <c r="Z36">
        <v>4.0216500000000002</v>
      </c>
      <c r="AA36">
        <v>13.086306758245618</v>
      </c>
      <c r="AB36">
        <v>12.122759999999998</v>
      </c>
      <c r="AC36">
        <v>9.025170000000001</v>
      </c>
      <c r="AD36">
        <v>11.22681</v>
      </c>
      <c r="AE36">
        <v>15.166195200000001</v>
      </c>
      <c r="AF36">
        <v>1.8149999999999999</v>
      </c>
      <c r="AG36">
        <v>11.861378879999998</v>
      </c>
      <c r="AH36">
        <v>46.92221</v>
      </c>
      <c r="AI36">
        <v>5.8589999999999991</v>
      </c>
      <c r="AJ36">
        <v>0</v>
      </c>
      <c r="AK36">
        <v>15.766650000000002</v>
      </c>
      <c r="AL36">
        <v>0</v>
      </c>
      <c r="AM36">
        <v>0</v>
      </c>
      <c r="AN36">
        <v>1.01389</v>
      </c>
      <c r="AO36">
        <v>8.7493224000000023</v>
      </c>
      <c r="AP36">
        <v>3.4193311557917174</v>
      </c>
      <c r="AQ36">
        <v>0</v>
      </c>
      <c r="AR36">
        <v>14.564100000000002</v>
      </c>
      <c r="AS36">
        <v>9.7859422772821887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577.34266123572036</v>
      </c>
      <c r="DN36">
        <v>19.086220898168911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1.9731843770545869</v>
      </c>
      <c r="L37">
        <v>212.0043515365717</v>
      </c>
      <c r="M37">
        <v>28.232203009207275</v>
      </c>
      <c r="N37">
        <v>36.24125415427671</v>
      </c>
      <c r="O37">
        <v>0</v>
      </c>
      <c r="P37">
        <v>42.738262513904338</v>
      </c>
      <c r="Q37">
        <v>0</v>
      </c>
      <c r="R37">
        <v>6.1659831165225292</v>
      </c>
      <c r="S37">
        <v>3.8007699344501096</v>
      </c>
      <c r="T37">
        <v>0</v>
      </c>
      <c r="U37">
        <v>64.274889085210873</v>
      </c>
      <c r="V37">
        <v>0</v>
      </c>
      <c r="W37">
        <v>2.0033615451388891</v>
      </c>
      <c r="X37">
        <v>15.00022597291518</v>
      </c>
      <c r="Y37">
        <v>0</v>
      </c>
      <c r="Z37">
        <v>4.0216500000000002</v>
      </c>
      <c r="AA37">
        <v>13.086306758245618</v>
      </c>
      <c r="AB37">
        <v>12.122759999999998</v>
      </c>
      <c r="AC37">
        <v>9.025170000000001</v>
      </c>
      <c r="AD37">
        <v>11.22681</v>
      </c>
      <c r="AE37">
        <v>15.166195200000001</v>
      </c>
      <c r="AF37">
        <v>1.8149999999999999</v>
      </c>
      <c r="AG37">
        <v>11.861378879999998</v>
      </c>
      <c r="AH37">
        <v>46.92221</v>
      </c>
      <c r="AI37">
        <v>5.8589999999999991</v>
      </c>
      <c r="AJ37">
        <v>0</v>
      </c>
      <c r="AK37">
        <v>15.766650000000002</v>
      </c>
      <c r="AL37">
        <v>0</v>
      </c>
      <c r="AM37">
        <v>0</v>
      </c>
      <c r="AN37">
        <v>1.01389</v>
      </c>
      <c r="AO37">
        <v>8.7493224000000023</v>
      </c>
      <c r="AP37">
        <v>3.4193311557917174</v>
      </c>
      <c r="AQ37">
        <v>0</v>
      </c>
      <c r="AR37">
        <v>14.564100000000002</v>
      </c>
      <c r="AS37">
        <v>9.7859422772821887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577.74081885139287</v>
      </c>
      <c r="DN37">
        <v>19.099383065178777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1.9731843770545869</v>
      </c>
      <c r="L38">
        <v>212.0043515365717</v>
      </c>
      <c r="M38">
        <v>28.232203009207275</v>
      </c>
      <c r="N38">
        <v>36.24125415427671</v>
      </c>
      <c r="O38">
        <v>0</v>
      </c>
      <c r="P38">
        <v>42.738262513904338</v>
      </c>
      <c r="Q38">
        <v>0</v>
      </c>
      <c r="R38">
        <v>6.1659831165225292</v>
      </c>
      <c r="S38">
        <v>3.8221416485112569</v>
      </c>
      <c r="T38">
        <v>0</v>
      </c>
      <c r="U38">
        <v>64.297419147938925</v>
      </c>
      <c r="V38">
        <v>0</v>
      </c>
      <c r="W38">
        <v>2.0033615451388891</v>
      </c>
      <c r="X38">
        <v>15.00022597291518</v>
      </c>
      <c r="Y38">
        <v>0</v>
      </c>
      <c r="Z38">
        <v>4.0216500000000002</v>
      </c>
      <c r="AA38">
        <v>13.086306758245618</v>
      </c>
      <c r="AB38">
        <v>12.122759999999998</v>
      </c>
      <c r="AC38">
        <v>9.025170000000001</v>
      </c>
      <c r="AD38">
        <v>11.22681</v>
      </c>
      <c r="AE38">
        <v>15.166195200000001</v>
      </c>
      <c r="AF38">
        <v>1.8149999999999999</v>
      </c>
      <c r="AG38">
        <v>11.861378879999998</v>
      </c>
      <c r="AH38">
        <v>46.92221</v>
      </c>
      <c r="AI38">
        <v>5.8589999999999991</v>
      </c>
      <c r="AJ38">
        <v>0</v>
      </c>
      <c r="AK38">
        <v>15.766650000000002</v>
      </c>
      <c r="AL38">
        <v>0</v>
      </c>
      <c r="AM38">
        <v>0</v>
      </c>
      <c r="AN38">
        <v>1.01389</v>
      </c>
      <c r="AO38">
        <v>8.7493224000000023</v>
      </c>
      <c r="AP38">
        <v>3.4193311557917174</v>
      </c>
      <c r="AQ38">
        <v>0</v>
      </c>
      <c r="AR38">
        <v>14.564100000000002</v>
      </c>
      <c r="AS38">
        <v>9.7859422772821887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577.78331576356709</v>
      </c>
      <c r="DN38">
        <v>19.100787929793853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2.0350691205693248</v>
      </c>
      <c r="L39">
        <v>212.0043515365717</v>
      </c>
      <c r="M39">
        <v>28.232203009207275</v>
      </c>
      <c r="N39">
        <v>36.24125415427671</v>
      </c>
      <c r="O39">
        <v>0</v>
      </c>
      <c r="P39">
        <v>42.738262513904338</v>
      </c>
      <c r="Q39">
        <v>0</v>
      </c>
      <c r="R39">
        <v>6.1659831165225292</v>
      </c>
      <c r="S39">
        <v>3.8221416485112569</v>
      </c>
      <c r="T39">
        <v>0</v>
      </c>
      <c r="U39">
        <v>64.297419147938925</v>
      </c>
      <c r="V39">
        <v>0</v>
      </c>
      <c r="W39">
        <v>2.0033615451388891</v>
      </c>
      <c r="X39">
        <v>15.00022597291518</v>
      </c>
      <c r="Y39">
        <v>0</v>
      </c>
      <c r="Z39">
        <v>4.0216500000000002</v>
      </c>
      <c r="AA39">
        <v>13.086306758245618</v>
      </c>
      <c r="AB39">
        <v>12.122759999999998</v>
      </c>
      <c r="AC39">
        <v>9.025170000000001</v>
      </c>
      <c r="AD39">
        <v>11.22681</v>
      </c>
      <c r="AE39">
        <v>15.166195200000001</v>
      </c>
      <c r="AF39">
        <v>2.42</v>
      </c>
      <c r="AG39">
        <v>11.861378879999998</v>
      </c>
      <c r="AH39">
        <v>46.92221</v>
      </c>
      <c r="AI39">
        <v>5.8589999999999991</v>
      </c>
      <c r="AJ39">
        <v>0</v>
      </c>
      <c r="AK39">
        <v>15.766650000000002</v>
      </c>
      <c r="AL39">
        <v>0</v>
      </c>
      <c r="AM39">
        <v>0</v>
      </c>
      <c r="AN39">
        <v>1.01389</v>
      </c>
      <c r="AO39">
        <v>8.7493224000000023</v>
      </c>
      <c r="AP39">
        <v>3.4193311557917174</v>
      </c>
      <c r="AQ39">
        <v>0</v>
      </c>
      <c r="AR39">
        <v>14.564100000000002</v>
      </c>
      <c r="AS39">
        <v>9.7859422772821887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578.42886019128093</v>
      </c>
      <c r="DN39">
        <v>19.122128245594716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2.0041275029130481</v>
      </c>
      <c r="L40">
        <v>212.0043515365717</v>
      </c>
      <c r="M40">
        <v>28.232203009207275</v>
      </c>
      <c r="N40">
        <v>36.24125415427671</v>
      </c>
      <c r="O40">
        <v>0</v>
      </c>
      <c r="P40">
        <v>42.738262513904338</v>
      </c>
      <c r="Q40">
        <v>0</v>
      </c>
      <c r="R40">
        <v>6.2505993424036301</v>
      </c>
      <c r="S40">
        <v>3.8221416485112569</v>
      </c>
      <c r="T40">
        <v>0</v>
      </c>
      <c r="U40">
        <v>64.297419147938925</v>
      </c>
      <c r="V40">
        <v>0</v>
      </c>
      <c r="W40">
        <v>2.0033615451388891</v>
      </c>
      <c r="X40">
        <v>15.00022597291518</v>
      </c>
      <c r="Y40">
        <v>0</v>
      </c>
      <c r="Z40">
        <v>4.0216500000000002</v>
      </c>
      <c r="AA40">
        <v>13.086306758245618</v>
      </c>
      <c r="AB40">
        <v>12.122759999999998</v>
      </c>
      <c r="AC40">
        <v>9.025170000000001</v>
      </c>
      <c r="AD40">
        <v>11.22681</v>
      </c>
      <c r="AE40">
        <v>15.166195200000001</v>
      </c>
      <c r="AF40">
        <v>2.42</v>
      </c>
      <c r="AG40">
        <v>11.861378879999998</v>
      </c>
      <c r="AH40">
        <v>46.92221</v>
      </c>
      <c r="AI40">
        <v>5.8589999999999991</v>
      </c>
      <c r="AJ40">
        <v>0</v>
      </c>
      <c r="AK40">
        <v>15.766650000000002</v>
      </c>
      <c r="AL40">
        <v>0</v>
      </c>
      <c r="AM40">
        <v>0</v>
      </c>
      <c r="AN40">
        <v>1.01389</v>
      </c>
      <c r="AO40">
        <v>8.7493224000000023</v>
      </c>
      <c r="AP40">
        <v>3.4193311557917174</v>
      </c>
      <c r="AQ40">
        <v>0</v>
      </c>
      <c r="AR40">
        <v>14.564100000000002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578.48081697585758</v>
      </c>
      <c r="DN40">
        <v>19.123846069242873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2.0350976686266966</v>
      </c>
      <c r="L41">
        <v>212.0043515365717</v>
      </c>
      <c r="M41">
        <v>28.232203009207275</v>
      </c>
      <c r="N41">
        <v>36.24125415427671</v>
      </c>
      <c r="O41">
        <v>0</v>
      </c>
      <c r="P41">
        <v>42.738262513904338</v>
      </c>
      <c r="Q41">
        <v>0</v>
      </c>
      <c r="R41">
        <v>6.2505993424036301</v>
      </c>
      <c r="S41">
        <v>3.8221416485112569</v>
      </c>
      <c r="T41">
        <v>0</v>
      </c>
      <c r="U41">
        <v>64.297419147938925</v>
      </c>
      <c r="V41">
        <v>0</v>
      </c>
      <c r="W41">
        <v>2.0033615451388891</v>
      </c>
      <c r="X41">
        <v>15.00022597291518</v>
      </c>
      <c r="Y41">
        <v>0</v>
      </c>
      <c r="Z41">
        <v>4.0216500000000002</v>
      </c>
      <c r="AA41">
        <v>13.086306758245618</v>
      </c>
      <c r="AB41">
        <v>12.122759999999998</v>
      </c>
      <c r="AC41">
        <v>9.025170000000001</v>
      </c>
      <c r="AD41">
        <v>11.22681</v>
      </c>
      <c r="AE41">
        <v>15.166195200000001</v>
      </c>
      <c r="AF41">
        <v>2.42</v>
      </c>
      <c r="AG41">
        <v>11.861378879999998</v>
      </c>
      <c r="AH41">
        <v>46.92221</v>
      </c>
      <c r="AI41">
        <v>5.8589999999999991</v>
      </c>
      <c r="AJ41">
        <v>0</v>
      </c>
      <c r="AK41">
        <v>15.766650000000002</v>
      </c>
      <c r="AL41">
        <v>0</v>
      </c>
      <c r="AM41">
        <v>0</v>
      </c>
      <c r="AN41">
        <v>1.01389</v>
      </c>
      <c r="AO41">
        <v>8.7493224000000023</v>
      </c>
      <c r="AP41">
        <v>3.4193311557917174</v>
      </c>
      <c r="AQ41">
        <v>0</v>
      </c>
      <c r="AR41">
        <v>14.564100000000002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578.51079609839007</v>
      </c>
      <c r="DN41">
        <v>19.124837112424068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2.004155620864021</v>
      </c>
      <c r="L42">
        <v>212.0043515365717</v>
      </c>
      <c r="M42">
        <v>28.232203009207275</v>
      </c>
      <c r="N42">
        <v>36.24125415427671</v>
      </c>
      <c r="O42">
        <v>0</v>
      </c>
      <c r="P42">
        <v>42.738262513904338</v>
      </c>
      <c r="Q42">
        <v>0</v>
      </c>
      <c r="R42">
        <v>6.2505993424036301</v>
      </c>
      <c r="S42">
        <v>3.8221416485112569</v>
      </c>
      <c r="T42">
        <v>0</v>
      </c>
      <c r="U42">
        <v>64.297419147938925</v>
      </c>
      <c r="V42">
        <v>0</v>
      </c>
      <c r="W42">
        <v>2.0033615451388891</v>
      </c>
      <c r="X42">
        <v>15.00022597291518</v>
      </c>
      <c r="Y42">
        <v>0</v>
      </c>
      <c r="Z42">
        <v>4.0216500000000002</v>
      </c>
      <c r="AA42">
        <v>13.086306758245618</v>
      </c>
      <c r="AB42">
        <v>12.122759999999998</v>
      </c>
      <c r="AC42">
        <v>9.025170000000001</v>
      </c>
      <c r="AD42">
        <v>11.22681</v>
      </c>
      <c r="AE42">
        <v>15.166195200000001</v>
      </c>
      <c r="AF42">
        <v>2.42</v>
      </c>
      <c r="AG42">
        <v>11.861378879999998</v>
      </c>
      <c r="AH42">
        <v>46.92221</v>
      </c>
      <c r="AI42">
        <v>5.8589999999999991</v>
      </c>
      <c r="AJ42">
        <v>0</v>
      </c>
      <c r="AK42">
        <v>15.766650000000002</v>
      </c>
      <c r="AL42">
        <v>0</v>
      </c>
      <c r="AM42">
        <v>0</v>
      </c>
      <c r="AN42">
        <v>1.01389</v>
      </c>
      <c r="AO42">
        <v>8.7493224000000023</v>
      </c>
      <c r="AP42">
        <v>3.4193311557917174</v>
      </c>
      <c r="AQ42">
        <v>0</v>
      </c>
      <c r="AR42">
        <v>14.564100000000002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578.48084418746589</v>
      </c>
      <c r="DN42">
        <v>19.123846975585622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2.0350976686266966</v>
      </c>
      <c r="L43">
        <v>212.0043515365717</v>
      </c>
      <c r="M43">
        <v>28.232203009207275</v>
      </c>
      <c r="N43">
        <v>36.24125415427671</v>
      </c>
      <c r="O43">
        <v>0</v>
      </c>
      <c r="P43">
        <v>42.738262513904338</v>
      </c>
      <c r="Q43">
        <v>0</v>
      </c>
      <c r="R43">
        <v>6.2505993424036301</v>
      </c>
      <c r="S43">
        <v>3.8221416485112569</v>
      </c>
      <c r="T43">
        <v>0</v>
      </c>
      <c r="U43">
        <v>64.297419147938925</v>
      </c>
      <c r="V43">
        <v>0</v>
      </c>
      <c r="W43">
        <v>2.0028703703703701</v>
      </c>
      <c r="X43">
        <v>15.001169590643272</v>
      </c>
      <c r="Y43">
        <v>0</v>
      </c>
      <c r="Z43">
        <v>4.0216500000000002</v>
      </c>
      <c r="AA43">
        <v>13.086306758245618</v>
      </c>
      <c r="AB43">
        <v>12.122759999999998</v>
      </c>
      <c r="AC43">
        <v>9.025170000000001</v>
      </c>
      <c r="AD43">
        <v>11.22681</v>
      </c>
      <c r="AE43">
        <v>15.166195200000001</v>
      </c>
      <c r="AF43">
        <v>2.42</v>
      </c>
      <c r="AG43">
        <v>11.861378879999998</v>
      </c>
      <c r="AH43">
        <v>46.92221</v>
      </c>
      <c r="AI43">
        <v>5.8589999999999991</v>
      </c>
      <c r="AJ43">
        <v>0</v>
      </c>
      <c r="AK43">
        <v>15.766650000000002</v>
      </c>
      <c r="AL43">
        <v>0</v>
      </c>
      <c r="AM43">
        <v>0</v>
      </c>
      <c r="AN43">
        <v>1.01389</v>
      </c>
      <c r="AO43">
        <v>8.7493224000000023</v>
      </c>
      <c r="AP43">
        <v>3.4193311557917174</v>
      </c>
      <c r="AQ43">
        <v>0</v>
      </c>
      <c r="AR43">
        <v>14.564100000000002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578.51123402177791</v>
      </c>
      <c r="DN43">
        <v>19.124851631995774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2.004155620864021</v>
      </c>
      <c r="L44">
        <v>212.0043515365717</v>
      </c>
      <c r="M44">
        <v>28.232203009207275</v>
      </c>
      <c r="N44">
        <v>36.24125415427671</v>
      </c>
      <c r="O44">
        <v>0</v>
      </c>
      <c r="P44">
        <v>42.738262513904338</v>
      </c>
      <c r="Q44">
        <v>0</v>
      </c>
      <c r="R44">
        <v>6.2505993424036301</v>
      </c>
      <c r="S44">
        <v>3.8221416485112569</v>
      </c>
      <c r="T44">
        <v>0</v>
      </c>
      <c r="U44">
        <v>64.297419147938925</v>
      </c>
      <c r="V44">
        <v>0</v>
      </c>
      <c r="W44">
        <v>2.0028703703703701</v>
      </c>
      <c r="X44">
        <v>15.001169590643272</v>
      </c>
      <c r="Y44">
        <v>0</v>
      </c>
      <c r="Z44">
        <v>4.0216500000000002</v>
      </c>
      <c r="AA44">
        <v>13.086306758245618</v>
      </c>
      <c r="AB44">
        <v>12.122759999999998</v>
      </c>
      <c r="AC44">
        <v>9.025170000000001</v>
      </c>
      <c r="AD44">
        <v>11.22681</v>
      </c>
      <c r="AE44">
        <v>15.166195200000001</v>
      </c>
      <c r="AF44">
        <v>2.42</v>
      </c>
      <c r="AG44">
        <v>11.861378879999998</v>
      </c>
      <c r="AH44">
        <v>46.92221</v>
      </c>
      <c r="AI44">
        <v>5.8589999999999991</v>
      </c>
      <c r="AJ44">
        <v>0</v>
      </c>
      <c r="AK44">
        <v>15.766650000000002</v>
      </c>
      <c r="AL44">
        <v>0</v>
      </c>
      <c r="AM44">
        <v>0</v>
      </c>
      <c r="AN44">
        <v>1.01389</v>
      </c>
      <c r="AO44">
        <v>8.7493224000000023</v>
      </c>
      <c r="AP44">
        <v>3.4193311557917174</v>
      </c>
      <c r="AQ44">
        <v>0</v>
      </c>
      <c r="AR44">
        <v>14.564100000000002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578.48128211085361</v>
      </c>
      <c r="DN44">
        <v>19.123861495157328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2.0350976686266966</v>
      </c>
      <c r="L45">
        <v>212.0043515365717</v>
      </c>
      <c r="M45">
        <v>28.232203009207275</v>
      </c>
      <c r="N45">
        <v>36.24125415427671</v>
      </c>
      <c r="O45">
        <v>0</v>
      </c>
      <c r="P45">
        <v>42.738262513904338</v>
      </c>
      <c r="Q45">
        <v>0</v>
      </c>
      <c r="R45">
        <v>6.2505993424036301</v>
      </c>
      <c r="S45">
        <v>3.8221416485112569</v>
      </c>
      <c r="T45">
        <v>0</v>
      </c>
      <c r="U45">
        <v>64.297419147938925</v>
      </c>
      <c r="V45">
        <v>0</v>
      </c>
      <c r="W45">
        <v>2.0028703703703701</v>
      </c>
      <c r="X45">
        <v>15.000276923076923</v>
      </c>
      <c r="Y45">
        <v>0</v>
      </c>
      <c r="Z45">
        <v>6.0324750000000007</v>
      </c>
      <c r="AA45">
        <v>13.086306758245618</v>
      </c>
      <c r="AB45">
        <v>12.122759999999998</v>
      </c>
      <c r="AC45">
        <v>9.025170000000001</v>
      </c>
      <c r="AD45">
        <v>11.22681</v>
      </c>
      <c r="AE45">
        <v>15.166195200000001</v>
      </c>
      <c r="AF45">
        <v>2.42</v>
      </c>
      <c r="AG45">
        <v>11.861378879999998</v>
      </c>
      <c r="AH45">
        <v>46.92221</v>
      </c>
      <c r="AI45">
        <v>5.8589999999999991</v>
      </c>
      <c r="AJ45">
        <v>0</v>
      </c>
      <c r="AK45">
        <v>15.766650000000002</v>
      </c>
      <c r="AL45">
        <v>0</v>
      </c>
      <c r="AM45">
        <v>0</v>
      </c>
      <c r="AN45">
        <v>1.01389</v>
      </c>
      <c r="AO45">
        <v>8.7493224000000023</v>
      </c>
      <c r="AP45">
        <v>3.4193311557917174</v>
      </c>
      <c r="AQ45">
        <v>0</v>
      </c>
      <c r="AR45">
        <v>14.564100000000002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580.45684839684634</v>
      </c>
      <c r="DN45">
        <v>19.18916958936093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2.004155620864021</v>
      </c>
      <c r="L46">
        <v>212.0043515365717</v>
      </c>
      <c r="M46">
        <v>28.232203009207275</v>
      </c>
      <c r="N46">
        <v>36.24125415427671</v>
      </c>
      <c r="O46">
        <v>0</v>
      </c>
      <c r="P46">
        <v>42.738262513904338</v>
      </c>
      <c r="Q46">
        <v>0</v>
      </c>
      <c r="R46">
        <v>6.2505993424036301</v>
      </c>
      <c r="S46">
        <v>3.8221416485112569</v>
      </c>
      <c r="T46">
        <v>0</v>
      </c>
      <c r="U46">
        <v>64.297419147938925</v>
      </c>
      <c r="V46">
        <v>0</v>
      </c>
      <c r="W46">
        <v>2.0028703703703701</v>
      </c>
      <c r="X46">
        <v>15.000276923076923</v>
      </c>
      <c r="Y46">
        <v>0</v>
      </c>
      <c r="Z46">
        <v>6.0324750000000007</v>
      </c>
      <c r="AA46">
        <v>13.086306758245618</v>
      </c>
      <c r="AB46">
        <v>12.122759999999998</v>
      </c>
      <c r="AC46">
        <v>9.025170000000001</v>
      </c>
      <c r="AD46">
        <v>11.22681</v>
      </c>
      <c r="AE46">
        <v>15.166195200000001</v>
      </c>
      <c r="AF46">
        <v>2.42</v>
      </c>
      <c r="AG46">
        <v>11.861378879999998</v>
      </c>
      <c r="AH46">
        <v>46.92221</v>
      </c>
      <c r="AI46">
        <v>5.8589999999999991</v>
      </c>
      <c r="AJ46">
        <v>0</v>
      </c>
      <c r="AK46">
        <v>15.766650000000002</v>
      </c>
      <c r="AL46">
        <v>0</v>
      </c>
      <c r="AM46">
        <v>0</v>
      </c>
      <c r="AN46">
        <v>1.01389</v>
      </c>
      <c r="AO46">
        <v>8.7493224000000023</v>
      </c>
      <c r="AP46">
        <v>3.4193311557917174</v>
      </c>
      <c r="AQ46">
        <v>0</v>
      </c>
      <c r="AR46">
        <v>15.918900000000004</v>
      </c>
      <c r="AS46">
        <v>9.7859422772821887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581.73834288592207</v>
      </c>
      <c r="DN46">
        <v>19.231533052522483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2.0350976686266966</v>
      </c>
      <c r="L47">
        <v>212.0043515365717</v>
      </c>
      <c r="M47">
        <v>28.232203009207275</v>
      </c>
      <c r="N47">
        <v>36.24125415427671</v>
      </c>
      <c r="O47">
        <v>0</v>
      </c>
      <c r="P47">
        <v>42.738262513904338</v>
      </c>
      <c r="Q47">
        <v>0</v>
      </c>
      <c r="R47">
        <v>6.2505993424036301</v>
      </c>
      <c r="S47">
        <v>3.8221416485112569</v>
      </c>
      <c r="T47">
        <v>0</v>
      </c>
      <c r="U47">
        <v>64.297419147938925</v>
      </c>
      <c r="V47">
        <v>0</v>
      </c>
      <c r="W47">
        <v>2.0028703703703701</v>
      </c>
      <c r="X47">
        <v>15.000276923076923</v>
      </c>
      <c r="Y47">
        <v>0</v>
      </c>
      <c r="Z47">
        <v>6.0324750000000007</v>
      </c>
      <c r="AA47">
        <v>13.086306758245618</v>
      </c>
      <c r="AB47">
        <v>12.122759999999998</v>
      </c>
      <c r="AC47">
        <v>9.025170000000001</v>
      </c>
      <c r="AD47">
        <v>11.22681</v>
      </c>
      <c r="AE47">
        <v>15.166195200000001</v>
      </c>
      <c r="AF47">
        <v>2.42</v>
      </c>
      <c r="AG47">
        <v>11.861378879999998</v>
      </c>
      <c r="AH47">
        <v>46.92221</v>
      </c>
      <c r="AI47">
        <v>5.8589999999999991</v>
      </c>
      <c r="AJ47">
        <v>0</v>
      </c>
      <c r="AK47">
        <v>15.766650000000002</v>
      </c>
      <c r="AL47">
        <v>0</v>
      </c>
      <c r="AM47">
        <v>0</v>
      </c>
      <c r="AN47">
        <v>1.01389</v>
      </c>
      <c r="AO47">
        <v>8.7493224000000023</v>
      </c>
      <c r="AP47">
        <v>3.4193311557917174</v>
      </c>
      <c r="AQ47">
        <v>0</v>
      </c>
      <c r="AR47">
        <v>15.918900000000004</v>
      </c>
      <c r="AS47">
        <v>9.7859422772821887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581.76829479684636</v>
      </c>
      <c r="DN47">
        <v>19.232523189360929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2.004155620864021</v>
      </c>
      <c r="L48">
        <v>212.0043515365717</v>
      </c>
      <c r="M48">
        <v>28.232203009207275</v>
      </c>
      <c r="N48">
        <v>36.24125415427671</v>
      </c>
      <c r="O48">
        <v>0</v>
      </c>
      <c r="P48">
        <v>42.738262513904338</v>
      </c>
      <c r="Q48">
        <v>0</v>
      </c>
      <c r="R48">
        <v>6.2505993424036301</v>
      </c>
      <c r="S48">
        <v>3.8221416485112569</v>
      </c>
      <c r="T48">
        <v>0</v>
      </c>
      <c r="U48">
        <v>64.297419147938925</v>
      </c>
      <c r="V48">
        <v>0</v>
      </c>
      <c r="W48">
        <v>2.0028703703703701</v>
      </c>
      <c r="X48">
        <v>45.259249243449382</v>
      </c>
      <c r="Y48">
        <v>0</v>
      </c>
      <c r="Z48">
        <v>6.0324750000000007</v>
      </c>
      <c r="AA48">
        <v>13.086306758245618</v>
      </c>
      <c r="AB48">
        <v>12.122759999999998</v>
      </c>
      <c r="AC48">
        <v>9.025170000000001</v>
      </c>
      <c r="AD48">
        <v>11.22681</v>
      </c>
      <c r="AE48">
        <v>15.166195200000001</v>
      </c>
      <c r="AF48">
        <v>2.42</v>
      </c>
      <c r="AG48">
        <v>11.861378879999998</v>
      </c>
      <c r="AH48">
        <v>46.92221</v>
      </c>
      <c r="AI48">
        <v>5.8589999999999991</v>
      </c>
      <c r="AJ48">
        <v>0</v>
      </c>
      <c r="AK48">
        <v>15.766650000000002</v>
      </c>
      <c r="AL48">
        <v>0</v>
      </c>
      <c r="AM48">
        <v>0</v>
      </c>
      <c r="AN48">
        <v>1.01389</v>
      </c>
      <c r="AO48">
        <v>8.7493224000000023</v>
      </c>
      <c r="AP48">
        <v>3.4193311557917174</v>
      </c>
      <c r="AQ48">
        <v>0</v>
      </c>
      <c r="AR48">
        <v>14.564100000000002</v>
      </c>
      <c r="AS48">
        <v>9.7859422772821887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609.71758179982965</v>
      </c>
      <c r="DN48">
        <v>20.156466458987474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2.0350976686266966</v>
      </c>
      <c r="L49">
        <v>212.0043515365717</v>
      </c>
      <c r="M49">
        <v>28.224332718239886</v>
      </c>
      <c r="N49">
        <v>36.242542765135248</v>
      </c>
      <c r="O49">
        <v>0</v>
      </c>
      <c r="P49">
        <v>42.739437345176015</v>
      </c>
      <c r="Q49">
        <v>0</v>
      </c>
      <c r="R49">
        <v>6.2505993424036301</v>
      </c>
      <c r="S49">
        <v>3.8221416485112569</v>
      </c>
      <c r="T49">
        <v>0</v>
      </c>
      <c r="U49">
        <v>64.297419147938925</v>
      </c>
      <c r="V49">
        <v>0</v>
      </c>
      <c r="W49">
        <v>2.0028703703703701</v>
      </c>
      <c r="X49">
        <v>45.259249243449382</v>
      </c>
      <c r="Y49">
        <v>0</v>
      </c>
      <c r="Z49">
        <v>6.0324750000000007</v>
      </c>
      <c r="AA49">
        <v>13.086306758245618</v>
      </c>
      <c r="AB49">
        <v>12.122759999999998</v>
      </c>
      <c r="AC49">
        <v>9.025170000000001</v>
      </c>
      <c r="AD49">
        <v>11.22681</v>
      </c>
      <c r="AE49">
        <v>15.166195200000001</v>
      </c>
      <c r="AF49">
        <v>2.42</v>
      </c>
      <c r="AG49">
        <v>11.861378879999998</v>
      </c>
      <c r="AH49">
        <v>46.92221</v>
      </c>
      <c r="AI49">
        <v>5.8589999999999991</v>
      </c>
      <c r="AJ49">
        <v>0</v>
      </c>
      <c r="AK49">
        <v>15.766650000000002</v>
      </c>
      <c r="AL49">
        <v>0</v>
      </c>
      <c r="AM49">
        <v>0</v>
      </c>
      <c r="AN49">
        <v>1.01389</v>
      </c>
      <c r="AO49">
        <v>8.7493224000000023</v>
      </c>
      <c r="AP49">
        <v>3.4193311557917174</v>
      </c>
      <c r="AQ49">
        <v>0</v>
      </c>
      <c r="AR49">
        <v>14.564100000000002</v>
      </c>
      <c r="AS49">
        <v>9.7859422772821887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609.74229969256146</v>
      </c>
      <c r="DN49">
        <v>20.157283765181077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2.004155620864021</v>
      </c>
      <c r="L50">
        <v>212.0043515365717</v>
      </c>
      <c r="M50">
        <v>28.224332718239886</v>
      </c>
      <c r="N50">
        <v>36.242542765135248</v>
      </c>
      <c r="O50">
        <v>0</v>
      </c>
      <c r="P50">
        <v>42.739437345176015</v>
      </c>
      <c r="Q50">
        <v>0</v>
      </c>
      <c r="R50">
        <v>6.2505993424036301</v>
      </c>
      <c r="S50">
        <v>3.8221416485112569</v>
      </c>
      <c r="T50">
        <v>0</v>
      </c>
      <c r="U50">
        <v>64.297419147938925</v>
      </c>
      <c r="V50">
        <v>0</v>
      </c>
      <c r="W50">
        <v>2.0028703703703701</v>
      </c>
      <c r="X50">
        <v>45.259249243449382</v>
      </c>
      <c r="Y50">
        <v>0</v>
      </c>
      <c r="Z50">
        <v>6.0324750000000007</v>
      </c>
      <c r="AA50">
        <v>13.086306758245618</v>
      </c>
      <c r="AB50">
        <v>12.122759999999998</v>
      </c>
      <c r="AC50">
        <v>9.025170000000001</v>
      </c>
      <c r="AD50">
        <v>11.22681</v>
      </c>
      <c r="AE50">
        <v>15.166195200000001</v>
      </c>
      <c r="AF50">
        <v>2.42</v>
      </c>
      <c r="AG50">
        <v>11.861378879999998</v>
      </c>
      <c r="AH50">
        <v>46.92221</v>
      </c>
      <c r="AI50">
        <v>5.8589999999999991</v>
      </c>
      <c r="AJ50">
        <v>0</v>
      </c>
      <c r="AK50">
        <v>15.766650000000002</v>
      </c>
      <c r="AL50">
        <v>0</v>
      </c>
      <c r="AM50">
        <v>0</v>
      </c>
      <c r="AN50">
        <v>1.01389</v>
      </c>
      <c r="AO50">
        <v>8.7493224000000023</v>
      </c>
      <c r="AP50">
        <v>3.4193311557917174</v>
      </c>
      <c r="AQ50">
        <v>0</v>
      </c>
      <c r="AR50">
        <v>14.564100000000002</v>
      </c>
      <c r="AS50">
        <v>9.7859422772821887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609.71234778163728</v>
      </c>
      <c r="DN50">
        <v>20.156293628342631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2.0350976686266966</v>
      </c>
      <c r="L51">
        <v>212.0043515365717</v>
      </c>
      <c r="M51">
        <v>28.224332718239886</v>
      </c>
      <c r="N51">
        <v>36.242542765135248</v>
      </c>
      <c r="O51">
        <v>0</v>
      </c>
      <c r="P51">
        <v>42.739437345176015</v>
      </c>
      <c r="Q51">
        <v>0</v>
      </c>
      <c r="R51">
        <v>6.2505993424036301</v>
      </c>
      <c r="S51">
        <v>3.8221416485112569</v>
      </c>
      <c r="T51">
        <v>0</v>
      </c>
      <c r="U51">
        <v>64.297419147938925</v>
      </c>
      <c r="V51">
        <v>0</v>
      </c>
      <c r="W51">
        <v>2.0028703703703701</v>
      </c>
      <c r="X51">
        <v>45.259249243449382</v>
      </c>
      <c r="Y51">
        <v>0</v>
      </c>
      <c r="Z51">
        <v>6.0324750000000007</v>
      </c>
      <c r="AA51">
        <v>13.086306758245618</v>
      </c>
      <c r="AB51">
        <v>12.122759999999998</v>
      </c>
      <c r="AC51">
        <v>9.025170000000001</v>
      </c>
      <c r="AD51">
        <v>11.22681</v>
      </c>
      <c r="AE51">
        <v>15.166195200000001</v>
      </c>
      <c r="AF51">
        <v>2.42</v>
      </c>
      <c r="AG51">
        <v>11.861378879999998</v>
      </c>
      <c r="AH51">
        <v>46.92221</v>
      </c>
      <c r="AI51">
        <v>5.8589999999999991</v>
      </c>
      <c r="AJ51">
        <v>0</v>
      </c>
      <c r="AK51">
        <v>15.766650000000002</v>
      </c>
      <c r="AL51">
        <v>0</v>
      </c>
      <c r="AM51">
        <v>0</v>
      </c>
      <c r="AN51">
        <v>1.01389</v>
      </c>
      <c r="AO51">
        <v>8.7493224000000023</v>
      </c>
      <c r="AP51">
        <v>3.4193311557917174</v>
      </c>
      <c r="AQ51">
        <v>0</v>
      </c>
      <c r="AR51">
        <v>14.564100000000002</v>
      </c>
      <c r="AS51">
        <v>9.7859422772821887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609.74229969256146</v>
      </c>
      <c r="DN51">
        <v>20.157283765181077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2.004155620864021</v>
      </c>
      <c r="L52">
        <v>212.0043515365717</v>
      </c>
      <c r="M52">
        <v>28.224332718239886</v>
      </c>
      <c r="N52">
        <v>36.242542765135248</v>
      </c>
      <c r="O52">
        <v>0</v>
      </c>
      <c r="P52">
        <v>42.739437345176015</v>
      </c>
      <c r="Q52">
        <v>0</v>
      </c>
      <c r="R52">
        <v>6.2505993424036301</v>
      </c>
      <c r="S52">
        <v>3.8221416485112569</v>
      </c>
      <c r="T52">
        <v>0</v>
      </c>
      <c r="U52">
        <v>64.297419147938925</v>
      </c>
      <c r="V52">
        <v>0</v>
      </c>
      <c r="W52">
        <v>2.0028703703703701</v>
      </c>
      <c r="X52">
        <v>45.259249243449382</v>
      </c>
      <c r="Y52">
        <v>0</v>
      </c>
      <c r="Z52">
        <v>6.0324750000000007</v>
      </c>
      <c r="AA52">
        <v>13.086306758245618</v>
      </c>
      <c r="AB52">
        <v>12.122759999999998</v>
      </c>
      <c r="AC52">
        <v>9.025170000000001</v>
      </c>
      <c r="AD52">
        <v>11.22681</v>
      </c>
      <c r="AE52">
        <v>15.166195200000001</v>
      </c>
      <c r="AF52">
        <v>2.42</v>
      </c>
      <c r="AG52">
        <v>11.861378879999998</v>
      </c>
      <c r="AH52">
        <v>46.92221</v>
      </c>
      <c r="AI52">
        <v>5.8589999999999991</v>
      </c>
      <c r="AJ52">
        <v>0</v>
      </c>
      <c r="AK52">
        <v>15.766650000000002</v>
      </c>
      <c r="AL52">
        <v>0</v>
      </c>
      <c r="AM52">
        <v>0</v>
      </c>
      <c r="AN52">
        <v>1.01389</v>
      </c>
      <c r="AO52">
        <v>8.7493224000000023</v>
      </c>
      <c r="AP52">
        <v>3.4193311557917174</v>
      </c>
      <c r="AQ52">
        <v>0</v>
      </c>
      <c r="AR52">
        <v>14.564100000000002</v>
      </c>
      <c r="AS52">
        <v>9.7859422772821887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609.71234778163728</v>
      </c>
      <c r="DN52">
        <v>20.156293628342631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2.0350976686266966</v>
      </c>
      <c r="L53">
        <v>212.0043515365717</v>
      </c>
      <c r="M53">
        <v>28.224332718239886</v>
      </c>
      <c r="N53">
        <v>36.242542765135248</v>
      </c>
      <c r="O53">
        <v>0</v>
      </c>
      <c r="P53">
        <v>42.739437345176015</v>
      </c>
      <c r="Q53">
        <v>0</v>
      </c>
      <c r="R53">
        <v>6.2505993424036301</v>
      </c>
      <c r="S53">
        <v>3.8221416485112569</v>
      </c>
      <c r="T53">
        <v>0</v>
      </c>
      <c r="U53">
        <v>64.297419147938925</v>
      </c>
      <c r="V53">
        <v>0</v>
      </c>
      <c r="W53">
        <v>2.0028703703703701</v>
      </c>
      <c r="X53">
        <v>45.259249243449382</v>
      </c>
      <c r="Y53">
        <v>0</v>
      </c>
      <c r="Z53">
        <v>4.0216500000000002</v>
      </c>
      <c r="AA53">
        <v>13.086306758245618</v>
      </c>
      <c r="AB53">
        <v>12.122759999999998</v>
      </c>
      <c r="AC53">
        <v>9.025170000000001</v>
      </c>
      <c r="AD53">
        <v>11.22681</v>
      </c>
      <c r="AE53">
        <v>15.166195200000001</v>
      </c>
      <c r="AF53">
        <v>2.42</v>
      </c>
      <c r="AG53">
        <v>11.861378879999998</v>
      </c>
      <c r="AH53">
        <v>46.92221</v>
      </c>
      <c r="AI53">
        <v>5.8589999999999991</v>
      </c>
      <c r="AJ53">
        <v>0</v>
      </c>
      <c r="AK53">
        <v>15.766650000000002</v>
      </c>
      <c r="AL53">
        <v>0</v>
      </c>
      <c r="AM53">
        <v>0</v>
      </c>
      <c r="AN53">
        <v>1.01389</v>
      </c>
      <c r="AO53">
        <v>8.7493224000000023</v>
      </c>
      <c r="AP53">
        <v>3.4193311557917174</v>
      </c>
      <c r="AQ53">
        <v>0</v>
      </c>
      <c r="AR53">
        <v>14.564100000000002</v>
      </c>
      <c r="AS53">
        <v>9.7859422772821887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607.79582121528881</v>
      </c>
      <c r="DN53">
        <v>20.0929372424538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2.004155620864021</v>
      </c>
      <c r="L54">
        <v>212.0043515365717</v>
      </c>
      <c r="M54">
        <v>28.224332718239886</v>
      </c>
      <c r="N54">
        <v>36.242542765135248</v>
      </c>
      <c r="O54">
        <v>0</v>
      </c>
      <c r="P54">
        <v>42.739437345176015</v>
      </c>
      <c r="Q54">
        <v>0</v>
      </c>
      <c r="R54">
        <v>6.2505993424036301</v>
      </c>
      <c r="S54">
        <v>3.8221416485112569</v>
      </c>
      <c r="T54">
        <v>0</v>
      </c>
      <c r="U54">
        <v>64.297419147938925</v>
      </c>
      <c r="V54">
        <v>0</v>
      </c>
      <c r="W54">
        <v>2.0028703703703701</v>
      </c>
      <c r="X54">
        <v>45.259249243449382</v>
      </c>
      <c r="Y54">
        <v>0</v>
      </c>
      <c r="Z54">
        <v>4.0216500000000002</v>
      </c>
      <c r="AA54">
        <v>13.086306758245618</v>
      </c>
      <c r="AB54">
        <v>12.122759999999998</v>
      </c>
      <c r="AC54">
        <v>9.025170000000001</v>
      </c>
      <c r="AD54">
        <v>11.22681</v>
      </c>
      <c r="AE54">
        <v>15.166195200000001</v>
      </c>
      <c r="AF54">
        <v>2.42</v>
      </c>
      <c r="AG54">
        <v>11.861378879999998</v>
      </c>
      <c r="AH54">
        <v>46.92221</v>
      </c>
      <c r="AI54">
        <v>5.8589999999999991</v>
      </c>
      <c r="AJ54">
        <v>0</v>
      </c>
      <c r="AK54">
        <v>15.766650000000002</v>
      </c>
      <c r="AL54">
        <v>0</v>
      </c>
      <c r="AM54">
        <v>0</v>
      </c>
      <c r="AN54">
        <v>1.01389</v>
      </c>
      <c r="AO54">
        <v>8.7493224000000023</v>
      </c>
      <c r="AP54">
        <v>3.4193311557917174</v>
      </c>
      <c r="AQ54">
        <v>0</v>
      </c>
      <c r="AR54">
        <v>14.564100000000002</v>
      </c>
      <c r="AS54">
        <v>9.7859422772821887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607.76586930436451</v>
      </c>
      <c r="DN54">
        <v>20.091947105615361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2.0350976686266966</v>
      </c>
      <c r="L55">
        <v>212.0043515365717</v>
      </c>
      <c r="M55">
        <v>28.224332718239886</v>
      </c>
      <c r="N55">
        <v>36.242542765135248</v>
      </c>
      <c r="O55">
        <v>0</v>
      </c>
      <c r="P55">
        <v>42.738262513904338</v>
      </c>
      <c r="Q55">
        <v>0</v>
      </c>
      <c r="R55">
        <v>6.2505993424036301</v>
      </c>
      <c r="S55">
        <v>3.8221416485112569</v>
      </c>
      <c r="T55">
        <v>0</v>
      </c>
      <c r="U55">
        <v>64.297419147938925</v>
      </c>
      <c r="V55">
        <v>0</v>
      </c>
      <c r="W55">
        <v>2.0028703703703701</v>
      </c>
      <c r="X55">
        <v>45.259249243449382</v>
      </c>
      <c r="Y55">
        <v>0</v>
      </c>
      <c r="Z55">
        <v>4.0216500000000002</v>
      </c>
      <c r="AA55">
        <v>13.086306758245618</v>
      </c>
      <c r="AB55">
        <v>12.122759999999998</v>
      </c>
      <c r="AC55">
        <v>9.025170000000001</v>
      </c>
      <c r="AD55">
        <v>11.22681</v>
      </c>
      <c r="AE55">
        <v>15.166195200000001</v>
      </c>
      <c r="AF55">
        <v>2.42</v>
      </c>
      <c r="AG55">
        <v>11.861378879999998</v>
      </c>
      <c r="AH55">
        <v>46.92221</v>
      </c>
      <c r="AI55">
        <v>5.8589999999999991</v>
      </c>
      <c r="AJ55">
        <v>0</v>
      </c>
      <c r="AK55">
        <v>15.766650000000002</v>
      </c>
      <c r="AL55">
        <v>0</v>
      </c>
      <c r="AM55">
        <v>0</v>
      </c>
      <c r="AN55">
        <v>1.01389</v>
      </c>
      <c r="AO55">
        <v>8.7493224000000023</v>
      </c>
      <c r="AP55">
        <v>3.4193311557917174</v>
      </c>
      <c r="AQ55">
        <v>0</v>
      </c>
      <c r="AR55">
        <v>14.564100000000002</v>
      </c>
      <c r="AS55">
        <v>9.7859422772821887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607.79468411346136</v>
      </c>
      <c r="DN55">
        <v>20.092899513009556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2.004155620864021</v>
      </c>
      <c r="L56">
        <v>212.0043515365717</v>
      </c>
      <c r="M56">
        <v>28.224332718239886</v>
      </c>
      <c r="N56">
        <v>36.242542765135248</v>
      </c>
      <c r="O56">
        <v>0</v>
      </c>
      <c r="P56">
        <v>42.738262513904338</v>
      </c>
      <c r="Q56">
        <v>0</v>
      </c>
      <c r="R56">
        <v>6.2505993424036301</v>
      </c>
      <c r="S56">
        <v>3.8221416485112569</v>
      </c>
      <c r="T56">
        <v>0</v>
      </c>
      <c r="U56">
        <v>64.297419147938925</v>
      </c>
      <c r="V56">
        <v>0</v>
      </c>
      <c r="W56">
        <v>2.0028703703703701</v>
      </c>
      <c r="X56">
        <v>45.259249243449382</v>
      </c>
      <c r="Y56">
        <v>0</v>
      </c>
      <c r="Z56">
        <v>4.0216500000000002</v>
      </c>
      <c r="AA56">
        <v>13.086306758245618</v>
      </c>
      <c r="AB56">
        <v>12.122759999999998</v>
      </c>
      <c r="AC56">
        <v>9.025170000000001</v>
      </c>
      <c r="AD56">
        <v>11.22681</v>
      </c>
      <c r="AE56">
        <v>15.166195200000001</v>
      </c>
      <c r="AF56">
        <v>2.42</v>
      </c>
      <c r="AG56">
        <v>11.861378879999998</v>
      </c>
      <c r="AH56">
        <v>46.92221</v>
      </c>
      <c r="AI56">
        <v>5.8589999999999991</v>
      </c>
      <c r="AJ56">
        <v>0</v>
      </c>
      <c r="AK56">
        <v>15.766650000000002</v>
      </c>
      <c r="AL56">
        <v>0</v>
      </c>
      <c r="AM56">
        <v>0</v>
      </c>
      <c r="AN56">
        <v>1.01389</v>
      </c>
      <c r="AO56">
        <v>8.7493224000000023</v>
      </c>
      <c r="AP56">
        <v>3.4193311557917174</v>
      </c>
      <c r="AQ56">
        <v>0</v>
      </c>
      <c r="AR56">
        <v>14.564100000000002</v>
      </c>
      <c r="AS56">
        <v>9.7859422772821887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607.76473220253717</v>
      </c>
      <c r="DN56">
        <v>20.091909376171117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2.0350976686266966</v>
      </c>
      <c r="L57">
        <v>211.26674640212553</v>
      </c>
      <c r="M57">
        <v>28.224332718239886</v>
      </c>
      <c r="N57">
        <v>36.242542765135248</v>
      </c>
      <c r="O57">
        <v>0</v>
      </c>
      <c r="P57">
        <v>42.738262513904338</v>
      </c>
      <c r="Q57">
        <v>0</v>
      </c>
      <c r="R57">
        <v>6.4465375928571431</v>
      </c>
      <c r="S57">
        <v>3.8221416485112569</v>
      </c>
      <c r="T57">
        <v>0</v>
      </c>
      <c r="U57">
        <v>64.297419147938925</v>
      </c>
      <c r="V57">
        <v>5.1750279264705874</v>
      </c>
      <c r="W57">
        <v>2.0028703703703701</v>
      </c>
      <c r="X57">
        <v>45.258179074120292</v>
      </c>
      <c r="Y57">
        <v>0</v>
      </c>
      <c r="Z57">
        <v>4.0216500000000002</v>
      </c>
      <c r="AA57">
        <v>13.086306758245618</v>
      </c>
      <c r="AB57">
        <v>12.122759999999998</v>
      </c>
      <c r="AC57">
        <v>9.025170000000001</v>
      </c>
      <c r="AD57">
        <v>11.22681</v>
      </c>
      <c r="AE57">
        <v>15.166195200000001</v>
      </c>
      <c r="AF57">
        <v>2.42</v>
      </c>
      <c r="AG57">
        <v>11.861378879999998</v>
      </c>
      <c r="AH57">
        <v>46.92221</v>
      </c>
      <c r="AI57">
        <v>5.8589999999999991</v>
      </c>
      <c r="AJ57">
        <v>0</v>
      </c>
      <c r="AK57">
        <v>15.766650000000002</v>
      </c>
      <c r="AL57">
        <v>0</v>
      </c>
      <c r="AM57">
        <v>0</v>
      </c>
      <c r="AN57">
        <v>1.01389</v>
      </c>
      <c r="AO57">
        <v>8.7493224000000023</v>
      </c>
      <c r="AP57">
        <v>3.4193311557917174</v>
      </c>
      <c r="AQ57">
        <v>0</v>
      </c>
      <c r="AR57">
        <v>14.564100000000002</v>
      </c>
      <c r="AS57">
        <v>9.7859422772821887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612.27874207570403</v>
      </c>
      <c r="DN57">
        <v>20.241132423915616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2.004155620864021</v>
      </c>
      <c r="L58">
        <v>211.26674640212553</v>
      </c>
      <c r="M58">
        <v>28.224332718239886</v>
      </c>
      <c r="N58">
        <v>36.242542765135248</v>
      </c>
      <c r="O58">
        <v>0</v>
      </c>
      <c r="P58">
        <v>42.738262513904338</v>
      </c>
      <c r="Q58">
        <v>0</v>
      </c>
      <c r="R58">
        <v>6.3524690561797765</v>
      </c>
      <c r="S58">
        <v>3.8221416485112569</v>
      </c>
      <c r="T58">
        <v>0</v>
      </c>
      <c r="U58">
        <v>64.297419147938925</v>
      </c>
      <c r="V58">
        <v>6.3626719840478563</v>
      </c>
      <c r="W58">
        <v>2.0028703703703701</v>
      </c>
      <c r="X58">
        <v>45.258179074120292</v>
      </c>
      <c r="Y58">
        <v>0</v>
      </c>
      <c r="Z58">
        <v>4.0216500000000002</v>
      </c>
      <c r="AA58">
        <v>13.086306758245618</v>
      </c>
      <c r="AB58">
        <v>12.122759999999998</v>
      </c>
      <c r="AC58">
        <v>9.025170000000001</v>
      </c>
      <c r="AD58">
        <v>11.22681</v>
      </c>
      <c r="AE58">
        <v>15.166195200000001</v>
      </c>
      <c r="AF58">
        <v>2.42</v>
      </c>
      <c r="AG58">
        <v>11.861378879999998</v>
      </c>
      <c r="AH58">
        <v>46.92221</v>
      </c>
      <c r="AI58">
        <v>5.8589999999999991</v>
      </c>
      <c r="AJ58">
        <v>0</v>
      </c>
      <c r="AK58">
        <v>15.766650000000002</v>
      </c>
      <c r="AL58">
        <v>0</v>
      </c>
      <c r="AM58">
        <v>0</v>
      </c>
      <c r="AN58">
        <v>1.01389</v>
      </c>
      <c r="AO58">
        <v>8.7493224000000023</v>
      </c>
      <c r="AP58">
        <v>3.4193311557917174</v>
      </c>
      <c r="AQ58">
        <v>0</v>
      </c>
      <c r="AR58">
        <v>14.564100000000002</v>
      </c>
      <c r="AS58">
        <v>9.7859422772821887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613.30737112901409</v>
      </c>
      <c r="DN58">
        <v>20.27513684374275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2.0350976686266966</v>
      </c>
      <c r="L59">
        <v>240.13437162474929</v>
      </c>
      <c r="M59">
        <v>28.224332718239886</v>
      </c>
      <c r="N59">
        <v>34.878142306070515</v>
      </c>
      <c r="O59">
        <v>0</v>
      </c>
      <c r="P59">
        <v>42.738262513904338</v>
      </c>
      <c r="Q59">
        <v>0</v>
      </c>
      <c r="R59">
        <v>13.004869195156692</v>
      </c>
      <c r="S59">
        <v>3.8221416485112569</v>
      </c>
      <c r="T59">
        <v>0</v>
      </c>
      <c r="U59">
        <v>64.297419147938925</v>
      </c>
      <c r="V59">
        <v>6.3626719840478563</v>
      </c>
      <c r="W59">
        <v>14.237045345242185</v>
      </c>
      <c r="X59">
        <v>45.259506800120711</v>
      </c>
      <c r="Y59">
        <v>0</v>
      </c>
      <c r="Z59">
        <v>4.0216500000000002</v>
      </c>
      <c r="AA59">
        <v>13.086306758245618</v>
      </c>
      <c r="AB59">
        <v>12.122759999999998</v>
      </c>
      <c r="AC59">
        <v>9.025170000000001</v>
      </c>
      <c r="AD59">
        <v>11.22681</v>
      </c>
      <c r="AE59">
        <v>15.166195200000001</v>
      </c>
      <c r="AF59">
        <v>1.8149999999999999</v>
      </c>
      <c r="AG59">
        <v>11.861378879999998</v>
      </c>
      <c r="AH59">
        <v>46.92221</v>
      </c>
      <c r="AI59">
        <v>5.8589999999999991</v>
      </c>
      <c r="AJ59">
        <v>0</v>
      </c>
      <c r="AK59">
        <v>15.766650000000002</v>
      </c>
      <c r="AL59">
        <v>0</v>
      </c>
      <c r="AM59">
        <v>0</v>
      </c>
      <c r="AN59">
        <v>1.01389</v>
      </c>
      <c r="AO59">
        <v>8.1179280000000009</v>
      </c>
      <c r="AP59">
        <v>3.4193311557917174</v>
      </c>
      <c r="AQ59">
        <v>0</v>
      </c>
      <c r="AR59">
        <v>14.564100000000002</v>
      </c>
      <c r="AS59">
        <v>9.7859422772821887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657.04710459240493</v>
      </c>
      <c r="DN59">
        <v>21.721078631522886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2.004155620864021</v>
      </c>
      <c r="L60">
        <v>277.01438767206889</v>
      </c>
      <c r="M60">
        <v>28.224332718239886</v>
      </c>
      <c r="N60">
        <v>36.24125415427671</v>
      </c>
      <c r="O60">
        <v>0</v>
      </c>
      <c r="P60">
        <v>42.738262513904338</v>
      </c>
      <c r="Q60">
        <v>0</v>
      </c>
      <c r="R60">
        <v>13.007246669054441</v>
      </c>
      <c r="S60">
        <v>3.8221416485112569</v>
      </c>
      <c r="T60">
        <v>0</v>
      </c>
      <c r="U60">
        <v>64.297419147938925</v>
      </c>
      <c r="V60">
        <v>6.3626719840478563</v>
      </c>
      <c r="W60">
        <v>14.23582875551034</v>
      </c>
      <c r="X60">
        <v>45.259506800120711</v>
      </c>
      <c r="Y60">
        <v>0</v>
      </c>
      <c r="Z60">
        <v>4.0216500000000002</v>
      </c>
      <c r="AA60">
        <v>13.086306758245618</v>
      </c>
      <c r="AB60">
        <v>12.122759999999998</v>
      </c>
      <c r="AC60">
        <v>9.025170000000001</v>
      </c>
      <c r="AD60">
        <v>11.22681</v>
      </c>
      <c r="AE60">
        <v>15.166195200000001</v>
      </c>
      <c r="AF60">
        <v>1.8149999999999999</v>
      </c>
      <c r="AG60">
        <v>11.861378879999998</v>
      </c>
      <c r="AH60">
        <v>46.92221</v>
      </c>
      <c r="AI60">
        <v>5.8589999999999991</v>
      </c>
      <c r="AJ60">
        <v>0</v>
      </c>
      <c r="AK60">
        <v>15.766650000000002</v>
      </c>
      <c r="AL60">
        <v>0</v>
      </c>
      <c r="AM60">
        <v>0</v>
      </c>
      <c r="AN60">
        <v>1.01389</v>
      </c>
      <c r="AO60">
        <v>8.1179280000000009</v>
      </c>
      <c r="AP60">
        <v>3.4193311557917174</v>
      </c>
      <c r="AQ60">
        <v>0</v>
      </c>
      <c r="AR60">
        <v>14.564100000000002</v>
      </c>
      <c r="AS60">
        <v>9.7859422772821887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694.03762423392084</v>
      </c>
      <c r="DN60">
        <v>22.943905721936019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2.0350976686266966</v>
      </c>
      <c r="L61">
        <v>306.43451023437018</v>
      </c>
      <c r="M61">
        <v>28.232203009207275</v>
      </c>
      <c r="N61">
        <v>36.24125415427671</v>
      </c>
      <c r="O61">
        <v>0</v>
      </c>
      <c r="P61">
        <v>42.738262513904338</v>
      </c>
      <c r="Q61">
        <v>0</v>
      </c>
      <c r="R61">
        <v>13.007246669054441</v>
      </c>
      <c r="S61">
        <v>3.8221416485112569</v>
      </c>
      <c r="T61">
        <v>0</v>
      </c>
      <c r="U61">
        <v>64.297419147938925</v>
      </c>
      <c r="V61">
        <v>6.3626719840478563</v>
      </c>
      <c r="W61">
        <v>14.23582875551034</v>
      </c>
      <c r="X61">
        <v>45.26046861454325</v>
      </c>
      <c r="Y61">
        <v>0</v>
      </c>
      <c r="Z61">
        <v>4.0216500000000002</v>
      </c>
      <c r="AA61">
        <v>13.086306758245618</v>
      </c>
      <c r="AB61">
        <v>12.122759999999998</v>
      </c>
      <c r="AC61">
        <v>9.025170000000001</v>
      </c>
      <c r="AD61">
        <v>11.22681</v>
      </c>
      <c r="AE61">
        <v>15.166195200000001</v>
      </c>
      <c r="AF61">
        <v>1.8149999999999999</v>
      </c>
      <c r="AG61">
        <v>11.861378879999998</v>
      </c>
      <c r="AH61">
        <v>46.92221</v>
      </c>
      <c r="AI61">
        <v>5.8589999999999991</v>
      </c>
      <c r="AJ61">
        <v>0</v>
      </c>
      <c r="AK61">
        <v>15.766650000000002</v>
      </c>
      <c r="AL61">
        <v>0</v>
      </c>
      <c r="AM61">
        <v>0</v>
      </c>
      <c r="AN61">
        <v>1.01389</v>
      </c>
      <c r="AO61">
        <v>8.1179280000000009</v>
      </c>
      <c r="AP61">
        <v>3.4193311557917174</v>
      </c>
      <c r="AQ61">
        <v>0</v>
      </c>
      <c r="AR61">
        <v>14.564100000000002</v>
      </c>
      <c r="AS61">
        <v>9.7859422772821887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722.55480416682008</v>
      </c>
      <c r="DN61">
        <v>23.886622504490717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2.004155620864021</v>
      </c>
      <c r="L62">
        <v>324.1943671647926</v>
      </c>
      <c r="M62">
        <v>28.232203009207275</v>
      </c>
      <c r="N62">
        <v>36.24125415427671</v>
      </c>
      <c r="O62">
        <v>0</v>
      </c>
      <c r="P62">
        <v>42.738262513904338</v>
      </c>
      <c r="Q62">
        <v>0</v>
      </c>
      <c r="R62">
        <v>13.007246669054441</v>
      </c>
      <c r="S62">
        <v>3.8221416485112569</v>
      </c>
      <c r="T62">
        <v>0</v>
      </c>
      <c r="U62">
        <v>64.297419147938925</v>
      </c>
      <c r="V62">
        <v>6.3626719840478563</v>
      </c>
      <c r="W62">
        <v>14.23582875551034</v>
      </c>
      <c r="X62">
        <v>45.26046861454325</v>
      </c>
      <c r="Y62">
        <v>0</v>
      </c>
      <c r="Z62">
        <v>4.0216500000000002</v>
      </c>
      <c r="AA62">
        <v>13.086306758245618</v>
      </c>
      <c r="AB62">
        <v>12.122759999999998</v>
      </c>
      <c r="AC62">
        <v>9.025170000000001</v>
      </c>
      <c r="AD62">
        <v>11.22681</v>
      </c>
      <c r="AE62">
        <v>15.166195200000001</v>
      </c>
      <c r="AF62">
        <v>1.8149999999999999</v>
      </c>
      <c r="AG62">
        <v>11.861378879999998</v>
      </c>
      <c r="AH62">
        <v>46.92221</v>
      </c>
      <c r="AI62">
        <v>5.8589999999999991</v>
      </c>
      <c r="AJ62">
        <v>0</v>
      </c>
      <c r="AK62">
        <v>15.766650000000002</v>
      </c>
      <c r="AL62">
        <v>0</v>
      </c>
      <c r="AM62">
        <v>0</v>
      </c>
      <c r="AN62">
        <v>1.01389</v>
      </c>
      <c r="AO62">
        <v>8.1179280000000009</v>
      </c>
      <c r="AP62">
        <v>3.4193311557917174</v>
      </c>
      <c r="AQ62">
        <v>0</v>
      </c>
      <c r="AR62">
        <v>14.564100000000002</v>
      </c>
      <c r="AS62">
        <v>9.7859422772821887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739.7163937645447</v>
      </c>
      <c r="DN62">
        <v>24.453947789425769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2.0350976686266966</v>
      </c>
      <c r="L63">
        <v>343.96457095205</v>
      </c>
      <c r="M63">
        <v>28.232203009207275</v>
      </c>
      <c r="N63">
        <v>36.24125415427671</v>
      </c>
      <c r="O63">
        <v>0</v>
      </c>
      <c r="P63">
        <v>42.738262513904338</v>
      </c>
      <c r="Q63">
        <v>0</v>
      </c>
      <c r="R63">
        <v>13.007889699699696</v>
      </c>
      <c r="S63">
        <v>3.8221416485112569</v>
      </c>
      <c r="T63">
        <v>0</v>
      </c>
      <c r="U63">
        <v>64.297419147938925</v>
      </c>
      <c r="V63">
        <v>6.364696799999999</v>
      </c>
      <c r="W63">
        <v>14.236292676056337</v>
      </c>
      <c r="X63">
        <v>45.258998022519364</v>
      </c>
      <c r="Y63">
        <v>0</v>
      </c>
      <c r="Z63">
        <v>4.0216500000000002</v>
      </c>
      <c r="AA63">
        <v>13.086306758245618</v>
      </c>
      <c r="AB63">
        <v>12.122759999999998</v>
      </c>
      <c r="AC63">
        <v>9.025170000000001</v>
      </c>
      <c r="AD63">
        <v>11.22681</v>
      </c>
      <c r="AE63">
        <v>15.166195200000001</v>
      </c>
      <c r="AF63">
        <v>1.8149999999999999</v>
      </c>
      <c r="AG63">
        <v>11.861378879999998</v>
      </c>
      <c r="AH63">
        <v>46.92221</v>
      </c>
      <c r="AI63">
        <v>5.8589999999999991</v>
      </c>
      <c r="AJ63">
        <v>0</v>
      </c>
      <c r="AK63">
        <v>15.766650000000002</v>
      </c>
      <c r="AL63">
        <v>0</v>
      </c>
      <c r="AM63">
        <v>0</v>
      </c>
      <c r="AN63">
        <v>1.01389</v>
      </c>
      <c r="AO63">
        <v>8.1179280000000009</v>
      </c>
      <c r="AP63">
        <v>3.4193311557917174</v>
      </c>
      <c r="AQ63">
        <v>0</v>
      </c>
      <c r="AR63">
        <v>14.564100000000002</v>
      </c>
      <c r="AS63">
        <v>9.7859422772821887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758.88551089939222</v>
      </c>
      <c r="DN63">
        <v>25.087637664717889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2.004155620864021</v>
      </c>
      <c r="L64">
        <v>351.04430769230771</v>
      </c>
      <c r="M64">
        <v>28.232203009207275</v>
      </c>
      <c r="N64">
        <v>36.24125415427671</v>
      </c>
      <c r="O64">
        <v>0</v>
      </c>
      <c r="P64">
        <v>42.738262513904338</v>
      </c>
      <c r="Q64">
        <v>0</v>
      </c>
      <c r="R64">
        <v>13.007889699699696</v>
      </c>
      <c r="S64">
        <v>3.8221416485112569</v>
      </c>
      <c r="T64">
        <v>0</v>
      </c>
      <c r="U64">
        <v>64.297419147938925</v>
      </c>
      <c r="V64">
        <v>6.364696799999999</v>
      </c>
      <c r="W64">
        <v>14.236292676056337</v>
      </c>
      <c r="X64">
        <v>45.258998022519364</v>
      </c>
      <c r="Y64">
        <v>0</v>
      </c>
      <c r="Z64">
        <v>4.0216500000000002</v>
      </c>
      <c r="AA64">
        <v>13.086306758245618</v>
      </c>
      <c r="AB64">
        <v>12.122759999999998</v>
      </c>
      <c r="AC64">
        <v>9.025170000000001</v>
      </c>
      <c r="AD64">
        <v>11.22681</v>
      </c>
      <c r="AE64">
        <v>15.166195200000001</v>
      </c>
      <c r="AF64">
        <v>1.8149999999999999</v>
      </c>
      <c r="AG64">
        <v>11.861378879999998</v>
      </c>
      <c r="AH64">
        <v>46.92221</v>
      </c>
      <c r="AI64">
        <v>5.8589999999999991</v>
      </c>
      <c r="AJ64">
        <v>0</v>
      </c>
      <c r="AK64">
        <v>15.766650000000002</v>
      </c>
      <c r="AL64">
        <v>0</v>
      </c>
      <c r="AM64">
        <v>0</v>
      </c>
      <c r="AN64">
        <v>1.01389</v>
      </c>
      <c r="AO64">
        <v>8.1179280000000009</v>
      </c>
      <c r="AP64">
        <v>3.4193311557917174</v>
      </c>
      <c r="AQ64">
        <v>0</v>
      </c>
      <c r="AR64">
        <v>14.564100000000002</v>
      </c>
      <c r="AS64">
        <v>9.7859422772821887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765.70874415303751</v>
      </c>
      <c r="DN64">
        <v>25.313199103567733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2.0350976686266966</v>
      </c>
      <c r="L65">
        <v>356.68273311637671</v>
      </c>
      <c r="M65">
        <v>28.232203009207275</v>
      </c>
      <c r="N65">
        <v>36.24125415427671</v>
      </c>
      <c r="O65">
        <v>0</v>
      </c>
      <c r="P65">
        <v>42.738262513904338</v>
      </c>
      <c r="Q65">
        <v>0</v>
      </c>
      <c r="R65">
        <v>13.004435153169549</v>
      </c>
      <c r="S65">
        <v>3.8221416485112569</v>
      </c>
      <c r="T65">
        <v>0</v>
      </c>
      <c r="U65">
        <v>64.297419147938925</v>
      </c>
      <c r="V65">
        <v>6.364696799999999</v>
      </c>
      <c r="W65">
        <v>14.236785836177473</v>
      </c>
      <c r="X65">
        <v>45.258998022519364</v>
      </c>
      <c r="Y65">
        <v>0</v>
      </c>
      <c r="Z65">
        <v>2.0108250000000005</v>
      </c>
      <c r="AA65">
        <v>13.086306758245618</v>
      </c>
      <c r="AB65">
        <v>12.122759999999998</v>
      </c>
      <c r="AC65">
        <v>9.025170000000001</v>
      </c>
      <c r="AD65">
        <v>11.22681</v>
      </c>
      <c r="AE65">
        <v>15.166195200000001</v>
      </c>
      <c r="AF65">
        <v>1.8149999999999999</v>
      </c>
      <c r="AG65">
        <v>11.861378879999998</v>
      </c>
      <c r="AH65">
        <v>46.92221</v>
      </c>
      <c r="AI65">
        <v>5.8589999999999991</v>
      </c>
      <c r="AJ65">
        <v>0</v>
      </c>
      <c r="AK65">
        <v>15.766650000000002</v>
      </c>
      <c r="AL65">
        <v>0</v>
      </c>
      <c r="AM65">
        <v>0</v>
      </c>
      <c r="AN65">
        <v>1.01389</v>
      </c>
      <c r="AO65">
        <v>8.1179280000000009</v>
      </c>
      <c r="AP65">
        <v>3.4193311557917174</v>
      </c>
      <c r="AQ65">
        <v>0</v>
      </c>
      <c r="AR65">
        <v>14.564100000000002</v>
      </c>
      <c r="AS65">
        <v>9.7859422772821887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769.24734646681179</v>
      </c>
      <c r="DN65">
        <v>25.430177875215946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2.004155620864021</v>
      </c>
      <c r="L66">
        <v>361.38276118609849</v>
      </c>
      <c r="M66">
        <v>28.232203009207275</v>
      </c>
      <c r="N66">
        <v>36.24125415427671</v>
      </c>
      <c r="O66">
        <v>0</v>
      </c>
      <c r="P66">
        <v>42.738262513904338</v>
      </c>
      <c r="Q66">
        <v>0</v>
      </c>
      <c r="R66">
        <v>13.004435153169549</v>
      </c>
      <c r="S66">
        <v>3.8221416485112569</v>
      </c>
      <c r="T66">
        <v>0</v>
      </c>
      <c r="U66">
        <v>64.297419147938925</v>
      </c>
      <c r="V66">
        <v>6.364696799999999</v>
      </c>
      <c r="W66">
        <v>14.236785836177473</v>
      </c>
      <c r="X66">
        <v>45.258998022519364</v>
      </c>
      <c r="Y66">
        <v>0</v>
      </c>
      <c r="Z66">
        <v>2.0108250000000005</v>
      </c>
      <c r="AA66">
        <v>13.086306758245618</v>
      </c>
      <c r="AB66">
        <v>12.122759999999998</v>
      </c>
      <c r="AC66">
        <v>9.025170000000001</v>
      </c>
      <c r="AD66">
        <v>11.22681</v>
      </c>
      <c r="AE66">
        <v>15.166195200000001</v>
      </c>
      <c r="AF66">
        <v>1.8149999999999999</v>
      </c>
      <c r="AG66">
        <v>11.861378879999998</v>
      </c>
      <c r="AH66">
        <v>46.92221</v>
      </c>
      <c r="AI66">
        <v>5.8589999999999991</v>
      </c>
      <c r="AJ66">
        <v>0</v>
      </c>
      <c r="AK66">
        <v>15.766650000000002</v>
      </c>
      <c r="AL66">
        <v>0</v>
      </c>
      <c r="AM66">
        <v>0</v>
      </c>
      <c r="AN66">
        <v>1.01389</v>
      </c>
      <c r="AO66">
        <v>8.1179280000000009</v>
      </c>
      <c r="AP66">
        <v>3.4193311557917174</v>
      </c>
      <c r="AQ66">
        <v>0</v>
      </c>
      <c r="AR66">
        <v>14.564100000000002</v>
      </c>
      <c r="AS66">
        <v>9.7859422772821887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773.76702172737828</v>
      </c>
      <c r="DN66">
        <v>25.579588636608619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2.0350976686266966</v>
      </c>
      <c r="L67">
        <v>377.34505865623896</v>
      </c>
      <c r="M67">
        <v>28.232203009207275</v>
      </c>
      <c r="N67">
        <v>36.24125415427671</v>
      </c>
      <c r="O67">
        <v>0</v>
      </c>
      <c r="P67">
        <v>42.738262513904338</v>
      </c>
      <c r="Q67">
        <v>0</v>
      </c>
      <c r="R67">
        <v>12.479872826222683</v>
      </c>
      <c r="S67">
        <v>0</v>
      </c>
      <c r="T67">
        <v>0</v>
      </c>
      <c r="U67">
        <v>64.297419147938925</v>
      </c>
      <c r="V67">
        <v>6.364696799999999</v>
      </c>
      <c r="W67">
        <v>14.237474329324698</v>
      </c>
      <c r="X67">
        <v>45.258998022519364</v>
      </c>
      <c r="Y67">
        <v>0</v>
      </c>
      <c r="Z67">
        <v>2.0108250000000005</v>
      </c>
      <c r="AA67">
        <v>13.086306758245618</v>
      </c>
      <c r="AB67">
        <v>12.122759999999998</v>
      </c>
      <c r="AC67">
        <v>9.025170000000001</v>
      </c>
      <c r="AD67">
        <v>11.22681</v>
      </c>
      <c r="AE67">
        <v>15.166195200000001</v>
      </c>
      <c r="AF67">
        <v>2.42</v>
      </c>
      <c r="AG67">
        <v>11.861378879999998</v>
      </c>
      <c r="AH67">
        <v>46.92221</v>
      </c>
      <c r="AI67">
        <v>5.4684000000000008</v>
      </c>
      <c r="AJ67">
        <v>0</v>
      </c>
      <c r="AK67">
        <v>15.766650000000002</v>
      </c>
      <c r="AL67">
        <v>0</v>
      </c>
      <c r="AM67">
        <v>0</v>
      </c>
      <c r="AN67">
        <v>1.01389</v>
      </c>
      <c r="AO67">
        <v>8.1179280000000009</v>
      </c>
      <c r="AP67">
        <v>3.4193311557917174</v>
      </c>
      <c r="AQ67">
        <v>0</v>
      </c>
      <c r="AR67">
        <v>14.564100000000002</v>
      </c>
      <c r="AS67">
        <v>9.7859422772821887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785.24907398907931</v>
      </c>
      <c r="DN67">
        <v>25.959160410499592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2.004155620864021</v>
      </c>
      <c r="L68">
        <v>370.50558597179901</v>
      </c>
      <c r="M68">
        <v>28.232203009207275</v>
      </c>
      <c r="N68">
        <v>36.24125415427671</v>
      </c>
      <c r="O68">
        <v>0</v>
      </c>
      <c r="P68">
        <v>42.738262513904338</v>
      </c>
      <c r="Q68">
        <v>0</v>
      </c>
      <c r="R68">
        <v>13.006305563872251</v>
      </c>
      <c r="S68">
        <v>0</v>
      </c>
      <c r="T68">
        <v>0</v>
      </c>
      <c r="U68">
        <v>64.297419147938925</v>
      </c>
      <c r="V68">
        <v>6.364696799999999</v>
      </c>
      <c r="W68">
        <v>14.237474329324698</v>
      </c>
      <c r="X68">
        <v>45.258998022519364</v>
      </c>
      <c r="Y68">
        <v>0</v>
      </c>
      <c r="Z68">
        <v>2.0108250000000005</v>
      </c>
      <c r="AA68">
        <v>13.086306758245618</v>
      </c>
      <c r="AB68">
        <v>12.122759999999998</v>
      </c>
      <c r="AC68">
        <v>9.025170000000001</v>
      </c>
      <c r="AD68">
        <v>11.22681</v>
      </c>
      <c r="AE68">
        <v>15.166195200000001</v>
      </c>
      <c r="AF68">
        <v>2.42</v>
      </c>
      <c r="AG68">
        <v>11.861378879999998</v>
      </c>
      <c r="AH68">
        <v>46.92221</v>
      </c>
      <c r="AI68">
        <v>5.4684000000000008</v>
      </c>
      <c r="AJ68">
        <v>0</v>
      </c>
      <c r="AK68">
        <v>15.766650000000002</v>
      </c>
      <c r="AL68">
        <v>0</v>
      </c>
      <c r="AM68">
        <v>0</v>
      </c>
      <c r="AN68">
        <v>1.01389</v>
      </c>
      <c r="AO68">
        <v>8.1179280000000009</v>
      </c>
      <c r="AP68">
        <v>3.4193311557917174</v>
      </c>
      <c r="AQ68">
        <v>0</v>
      </c>
      <c r="AR68">
        <v>14.564100000000002</v>
      </c>
      <c r="AS68">
        <v>9.7859422772821887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779.10809922870442</v>
      </c>
      <c r="DN68">
        <v>25.756153176321604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1.9731659185861137</v>
      </c>
      <c r="L69">
        <v>354.92460364378996</v>
      </c>
      <c r="M69">
        <v>28.232203009207275</v>
      </c>
      <c r="N69">
        <v>36.24125415427671</v>
      </c>
      <c r="O69">
        <v>0</v>
      </c>
      <c r="P69">
        <v>42.738262513904338</v>
      </c>
      <c r="Q69">
        <v>0</v>
      </c>
      <c r="R69">
        <v>13.006305563872251</v>
      </c>
      <c r="S69">
        <v>0</v>
      </c>
      <c r="T69">
        <v>0</v>
      </c>
      <c r="U69">
        <v>64.297419147938925</v>
      </c>
      <c r="V69">
        <v>6.364696799999999</v>
      </c>
      <c r="W69">
        <v>14.237474329324698</v>
      </c>
      <c r="X69">
        <v>45.258998022519364</v>
      </c>
      <c r="Y69">
        <v>0</v>
      </c>
      <c r="Z69">
        <v>4.0216500000000002</v>
      </c>
      <c r="AA69">
        <v>13.086306758245618</v>
      </c>
      <c r="AB69">
        <v>12.122759999999998</v>
      </c>
      <c r="AC69">
        <v>9.025170000000001</v>
      </c>
      <c r="AD69">
        <v>11.22681</v>
      </c>
      <c r="AE69">
        <v>15.166195200000001</v>
      </c>
      <c r="AF69">
        <v>2.42</v>
      </c>
      <c r="AG69">
        <v>11.861378879999998</v>
      </c>
      <c r="AH69">
        <v>46.92221</v>
      </c>
      <c r="AI69">
        <v>1.9530000000000001</v>
      </c>
      <c r="AJ69">
        <v>0</v>
      </c>
      <c r="AK69">
        <v>15.766650000000002</v>
      </c>
      <c r="AL69">
        <v>0</v>
      </c>
      <c r="AM69">
        <v>0</v>
      </c>
      <c r="AN69">
        <v>1.01389</v>
      </c>
      <c r="AO69">
        <v>8.1179280000000009</v>
      </c>
      <c r="AP69">
        <v>3.4193311557917174</v>
      </c>
      <c r="AQ69">
        <v>0</v>
      </c>
      <c r="AR69">
        <v>14.564100000000002</v>
      </c>
      <c r="AS69">
        <v>9.7859422772821887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762.53928189333089</v>
      </c>
      <c r="DN69">
        <v>25.20842348140819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1.9524432558139531</v>
      </c>
      <c r="L70">
        <v>338.37483082970664</v>
      </c>
      <c r="M70">
        <v>28.232203009207275</v>
      </c>
      <c r="N70">
        <v>36.24125415427671</v>
      </c>
      <c r="O70">
        <v>0</v>
      </c>
      <c r="P70">
        <v>42.738262513904338</v>
      </c>
      <c r="Q70">
        <v>0</v>
      </c>
      <c r="R70">
        <v>13.006305563872251</v>
      </c>
      <c r="S70">
        <v>0</v>
      </c>
      <c r="T70">
        <v>0</v>
      </c>
      <c r="U70">
        <v>64.297419147938925</v>
      </c>
      <c r="V70">
        <v>6.364696799999999</v>
      </c>
      <c r="W70">
        <v>14.237474329324698</v>
      </c>
      <c r="X70">
        <v>45.258998022519364</v>
      </c>
      <c r="Y70">
        <v>0</v>
      </c>
      <c r="Z70">
        <v>4.0216500000000002</v>
      </c>
      <c r="AA70">
        <v>13.086306758245618</v>
      </c>
      <c r="AB70">
        <v>12.122759999999998</v>
      </c>
      <c r="AC70">
        <v>9.025170000000001</v>
      </c>
      <c r="AD70">
        <v>11.22681</v>
      </c>
      <c r="AE70">
        <v>15.166195200000001</v>
      </c>
      <c r="AF70">
        <v>2.42</v>
      </c>
      <c r="AG70">
        <v>11.861378879999998</v>
      </c>
      <c r="AH70">
        <v>46.92221</v>
      </c>
      <c r="AI70">
        <v>1.9530000000000001</v>
      </c>
      <c r="AJ70">
        <v>0</v>
      </c>
      <c r="AK70">
        <v>15.766650000000002</v>
      </c>
      <c r="AL70">
        <v>0</v>
      </c>
      <c r="AM70">
        <v>0</v>
      </c>
      <c r="AN70">
        <v>1.01389</v>
      </c>
      <c r="AO70">
        <v>8.1179280000000009</v>
      </c>
      <c r="AP70">
        <v>3.4193311557917174</v>
      </c>
      <c r="AQ70">
        <v>0</v>
      </c>
      <c r="AR70">
        <v>14.564100000000002</v>
      </c>
      <c r="AS70">
        <v>9.7859422772821887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746.49904227420677</v>
      </c>
      <c r="DN70">
        <v>24.678167623676842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320.54388882332114</v>
      </c>
      <c r="M71">
        <v>28.232203009207275</v>
      </c>
      <c r="N71">
        <v>36.24125415427671</v>
      </c>
      <c r="O71">
        <v>0</v>
      </c>
      <c r="P71">
        <v>42.738262513904338</v>
      </c>
      <c r="Q71">
        <v>0</v>
      </c>
      <c r="R71">
        <v>13.006305563872251</v>
      </c>
      <c r="S71">
        <v>0</v>
      </c>
      <c r="T71">
        <v>0</v>
      </c>
      <c r="U71">
        <v>64.297419147938925</v>
      </c>
      <c r="V71">
        <v>6.364696799999999</v>
      </c>
      <c r="W71">
        <v>14.237474329324698</v>
      </c>
      <c r="X71">
        <v>45.258998022519364</v>
      </c>
      <c r="Y71">
        <v>0</v>
      </c>
      <c r="Z71">
        <v>4.0216500000000002</v>
      </c>
      <c r="AA71">
        <v>13.086306758245618</v>
      </c>
      <c r="AB71">
        <v>12.122759999999998</v>
      </c>
      <c r="AC71">
        <v>9.025170000000001</v>
      </c>
      <c r="AD71">
        <v>11.22681</v>
      </c>
      <c r="AE71">
        <v>15.166195200000001</v>
      </c>
      <c r="AF71">
        <v>2.42</v>
      </c>
      <c r="AG71">
        <v>11.861378879999998</v>
      </c>
      <c r="AH71">
        <v>46.92221</v>
      </c>
      <c r="AI71">
        <v>1.9530000000000001</v>
      </c>
      <c r="AJ71">
        <v>0</v>
      </c>
      <c r="AK71">
        <v>15.766650000000002</v>
      </c>
      <c r="AL71">
        <v>0</v>
      </c>
      <c r="AM71">
        <v>1.61964</v>
      </c>
      <c r="AN71">
        <v>1.01389</v>
      </c>
      <c r="AO71">
        <v>8.1179280000000009</v>
      </c>
      <c r="AP71">
        <v>3.4193311557917174</v>
      </c>
      <c r="AQ71">
        <v>0</v>
      </c>
      <c r="AR71">
        <v>15.918900000000004</v>
      </c>
      <c r="AS71">
        <v>9.7859422772821887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730.22798318218724</v>
      </c>
      <c r="DN71">
        <v>24.140281453496801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302.96306908548706</v>
      </c>
      <c r="M72">
        <v>28.232203009207275</v>
      </c>
      <c r="N72">
        <v>36.24125415427671</v>
      </c>
      <c r="O72">
        <v>0</v>
      </c>
      <c r="P72">
        <v>42.738262513904338</v>
      </c>
      <c r="Q72">
        <v>0</v>
      </c>
      <c r="R72">
        <v>13.006305563872251</v>
      </c>
      <c r="S72">
        <v>0</v>
      </c>
      <c r="T72">
        <v>0</v>
      </c>
      <c r="U72">
        <v>64.297419147938925</v>
      </c>
      <c r="V72">
        <v>6.364696799999999</v>
      </c>
      <c r="W72">
        <v>14.237474329324698</v>
      </c>
      <c r="X72">
        <v>45.258998022519364</v>
      </c>
      <c r="Y72">
        <v>0</v>
      </c>
      <c r="Z72">
        <v>4.0216500000000002</v>
      </c>
      <c r="AA72">
        <v>13.086306758245618</v>
      </c>
      <c r="AB72">
        <v>12.122759999999998</v>
      </c>
      <c r="AC72">
        <v>9.025170000000001</v>
      </c>
      <c r="AD72">
        <v>11.22681</v>
      </c>
      <c r="AE72">
        <v>15.166195200000001</v>
      </c>
      <c r="AF72">
        <v>2.42</v>
      </c>
      <c r="AG72">
        <v>11.861378879999998</v>
      </c>
      <c r="AH72">
        <v>46.92221</v>
      </c>
      <c r="AI72">
        <v>1.9530000000000001</v>
      </c>
      <c r="AJ72">
        <v>0</v>
      </c>
      <c r="AK72">
        <v>15.766650000000002</v>
      </c>
      <c r="AL72">
        <v>0</v>
      </c>
      <c r="AM72">
        <v>3.2392799999999999</v>
      </c>
      <c r="AN72">
        <v>1.01389</v>
      </c>
      <c r="AO72">
        <v>8.1179280000000009</v>
      </c>
      <c r="AP72">
        <v>3.4193311557917174</v>
      </c>
      <c r="AQ72">
        <v>0</v>
      </c>
      <c r="AR72">
        <v>15.918900000000004</v>
      </c>
      <c r="AS72">
        <v>9.7859422772821887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714.77756112232544</v>
      </c>
      <c r="DN72">
        <v>23.629523775524525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305.09228793678238</v>
      </c>
      <c r="M73">
        <v>28.232203009207275</v>
      </c>
      <c r="N73">
        <v>36.24125415427671</v>
      </c>
      <c r="O73">
        <v>0</v>
      </c>
      <c r="P73">
        <v>42.738262513904338</v>
      </c>
      <c r="Q73">
        <v>0</v>
      </c>
      <c r="R73">
        <v>13.006305563872251</v>
      </c>
      <c r="S73">
        <v>0</v>
      </c>
      <c r="T73">
        <v>0</v>
      </c>
      <c r="U73">
        <v>64.297419147938925</v>
      </c>
      <c r="V73">
        <v>6.364696799999999</v>
      </c>
      <c r="W73">
        <v>14.237474329324698</v>
      </c>
      <c r="X73">
        <v>45.258998022519364</v>
      </c>
      <c r="Y73">
        <v>0</v>
      </c>
      <c r="Z73">
        <v>4.0216500000000002</v>
      </c>
      <c r="AA73">
        <v>13.086306758245618</v>
      </c>
      <c r="AB73">
        <v>12.122759999999998</v>
      </c>
      <c r="AC73">
        <v>9.025170000000001</v>
      </c>
      <c r="AD73">
        <v>11.22681</v>
      </c>
      <c r="AE73">
        <v>15.166195200000001</v>
      </c>
      <c r="AF73">
        <v>2.42</v>
      </c>
      <c r="AG73">
        <v>11.861378879999998</v>
      </c>
      <c r="AH73">
        <v>46.92221</v>
      </c>
      <c r="AI73">
        <v>1.9530000000000001</v>
      </c>
      <c r="AJ73">
        <v>0</v>
      </c>
      <c r="AK73">
        <v>15.766650000000002</v>
      </c>
      <c r="AL73">
        <v>0</v>
      </c>
      <c r="AM73">
        <v>3.2310999999999996</v>
      </c>
      <c r="AN73">
        <v>1.01389</v>
      </c>
      <c r="AO73">
        <v>8.1179280000000009</v>
      </c>
      <c r="AP73">
        <v>3.4193311557917174</v>
      </c>
      <c r="AQ73">
        <v>0</v>
      </c>
      <c r="AR73">
        <v>14.564100000000002</v>
      </c>
      <c r="AS73">
        <v>9.7859422772821887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715.51928060038676</v>
      </c>
      <c r="DN73">
        <v>23.654043148758504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280.0415465189979</v>
      </c>
      <c r="M74">
        <v>28.232203009207275</v>
      </c>
      <c r="N74">
        <v>36.24125415427671</v>
      </c>
      <c r="O74">
        <v>0</v>
      </c>
      <c r="P74">
        <v>42.738262513904338</v>
      </c>
      <c r="Q74">
        <v>0</v>
      </c>
      <c r="R74">
        <v>13.006305563872251</v>
      </c>
      <c r="S74">
        <v>0</v>
      </c>
      <c r="T74">
        <v>0</v>
      </c>
      <c r="U74">
        <v>64.297419147938925</v>
      </c>
      <c r="V74">
        <v>6.364696799999999</v>
      </c>
      <c r="W74">
        <v>14.237474329324698</v>
      </c>
      <c r="X74">
        <v>45.258998022519364</v>
      </c>
      <c r="Y74">
        <v>0</v>
      </c>
      <c r="Z74">
        <v>2.0108250000000005</v>
      </c>
      <c r="AA74">
        <v>13.086306758245618</v>
      </c>
      <c r="AB74">
        <v>12.122759999999998</v>
      </c>
      <c r="AC74">
        <v>9.025170000000001</v>
      </c>
      <c r="AD74">
        <v>11.22681</v>
      </c>
      <c r="AE74">
        <v>15.166195200000001</v>
      </c>
      <c r="AF74">
        <v>2.42</v>
      </c>
      <c r="AG74">
        <v>11.861378879999998</v>
      </c>
      <c r="AH74">
        <v>46.92221</v>
      </c>
      <c r="AI74">
        <v>1.9530000000000001</v>
      </c>
      <c r="AJ74">
        <v>0</v>
      </c>
      <c r="AK74">
        <v>15.766650000000002</v>
      </c>
      <c r="AL74">
        <v>0</v>
      </c>
      <c r="AM74">
        <v>3.2310999999999996</v>
      </c>
      <c r="AN74">
        <v>1.01389</v>
      </c>
      <c r="AO74">
        <v>8.1179280000000009</v>
      </c>
      <c r="AP74">
        <v>3.4193311557917174</v>
      </c>
      <c r="AQ74">
        <v>0</v>
      </c>
      <c r="AR74">
        <v>14.564100000000002</v>
      </c>
      <c r="AS74">
        <v>9.7859422772821887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689.32368412388053</v>
      </c>
      <c r="DN74">
        <v>22.788073207480259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305.09228793678238</v>
      </c>
      <c r="M75">
        <v>28.232203009207275</v>
      </c>
      <c r="N75">
        <v>36.24125415427671</v>
      </c>
      <c r="O75">
        <v>0</v>
      </c>
      <c r="P75">
        <v>42.738262513904338</v>
      </c>
      <c r="Q75">
        <v>0</v>
      </c>
      <c r="R75">
        <v>13.006305563872251</v>
      </c>
      <c r="S75">
        <v>0</v>
      </c>
      <c r="T75">
        <v>0</v>
      </c>
      <c r="U75">
        <v>64.297419147938925</v>
      </c>
      <c r="V75">
        <v>6.364696799999999</v>
      </c>
      <c r="W75">
        <v>14.237474329324698</v>
      </c>
      <c r="X75">
        <v>45.258998022519364</v>
      </c>
      <c r="Y75">
        <v>0</v>
      </c>
      <c r="Z75">
        <v>2.0108250000000005</v>
      </c>
      <c r="AA75">
        <v>13.086306758245618</v>
      </c>
      <c r="AB75">
        <v>12.122759999999998</v>
      </c>
      <c r="AC75">
        <v>9.025170000000001</v>
      </c>
      <c r="AD75">
        <v>11.22681</v>
      </c>
      <c r="AE75">
        <v>15.166195200000001</v>
      </c>
      <c r="AF75">
        <v>2.42</v>
      </c>
      <c r="AG75">
        <v>11.861378879999998</v>
      </c>
      <c r="AH75">
        <v>46.92221</v>
      </c>
      <c r="AI75">
        <v>5.0777999999999999</v>
      </c>
      <c r="AJ75">
        <v>0</v>
      </c>
      <c r="AK75">
        <v>15.766650000000002</v>
      </c>
      <c r="AL75">
        <v>0</v>
      </c>
      <c r="AM75">
        <v>3.2310999999999996</v>
      </c>
      <c r="AN75">
        <v>1.01389</v>
      </c>
      <c r="AO75">
        <v>8.1179280000000009</v>
      </c>
      <c r="AP75">
        <v>3.4193311557917174</v>
      </c>
      <c r="AQ75">
        <v>2.7062000000000004</v>
      </c>
      <c r="AR75">
        <v>14.564100000000002</v>
      </c>
      <c r="AS75">
        <v>9.7859422772821887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719.21720981629585</v>
      </c>
      <c r="DN75">
        <v>23.776288932849411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280.0415465189979</v>
      </c>
      <c r="M76">
        <v>28.232203009207275</v>
      </c>
      <c r="N76">
        <v>36.24125415427671</v>
      </c>
      <c r="O76">
        <v>0</v>
      </c>
      <c r="P76">
        <v>42.738262513904338</v>
      </c>
      <c r="Q76">
        <v>0</v>
      </c>
      <c r="R76">
        <v>13.006305563872251</v>
      </c>
      <c r="S76">
        <v>0</v>
      </c>
      <c r="T76">
        <v>0</v>
      </c>
      <c r="U76">
        <v>64.297419147938925</v>
      </c>
      <c r="V76">
        <v>6.364696799999999</v>
      </c>
      <c r="W76">
        <v>14.237474329324698</v>
      </c>
      <c r="X76">
        <v>45.258998022519364</v>
      </c>
      <c r="Y76">
        <v>0</v>
      </c>
      <c r="Z76">
        <v>2.0108250000000005</v>
      </c>
      <c r="AA76">
        <v>13.086306758245618</v>
      </c>
      <c r="AB76">
        <v>12.122759999999998</v>
      </c>
      <c r="AC76">
        <v>9.025170000000001</v>
      </c>
      <c r="AD76">
        <v>11.22681</v>
      </c>
      <c r="AE76">
        <v>15.166195200000001</v>
      </c>
      <c r="AF76">
        <v>2.42</v>
      </c>
      <c r="AG76">
        <v>11.861378879999998</v>
      </c>
      <c r="AH76">
        <v>46.92221</v>
      </c>
      <c r="AI76">
        <v>5.8589999999999991</v>
      </c>
      <c r="AJ76">
        <v>0</v>
      </c>
      <c r="AK76">
        <v>15.766650000000002</v>
      </c>
      <c r="AL76">
        <v>0</v>
      </c>
      <c r="AM76">
        <v>3.2310999999999996</v>
      </c>
      <c r="AN76">
        <v>1.01389</v>
      </c>
      <c r="AO76">
        <v>8.1179280000000009</v>
      </c>
      <c r="AP76">
        <v>3.4193311557917174</v>
      </c>
      <c r="AQ76">
        <v>5.5090499999999993</v>
      </c>
      <c r="AR76">
        <v>15.918900000000004</v>
      </c>
      <c r="AS76">
        <v>9.7859422772821887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699.74889892388057</v>
      </c>
      <c r="DN76">
        <v>23.132708407480258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280.0415465189979</v>
      </c>
      <c r="M77">
        <v>28.232203009207275</v>
      </c>
      <c r="N77">
        <v>36.24125415427671</v>
      </c>
      <c r="O77">
        <v>0</v>
      </c>
      <c r="P77">
        <v>42.738262513904338</v>
      </c>
      <c r="Q77">
        <v>0</v>
      </c>
      <c r="R77">
        <v>13.006305563872251</v>
      </c>
      <c r="S77">
        <v>0</v>
      </c>
      <c r="T77">
        <v>0</v>
      </c>
      <c r="U77">
        <v>64.297419147938925</v>
      </c>
      <c r="V77">
        <v>6.364696799999999</v>
      </c>
      <c r="W77">
        <v>14.237474329324698</v>
      </c>
      <c r="X77">
        <v>45.258998022519364</v>
      </c>
      <c r="Y77">
        <v>0</v>
      </c>
      <c r="Z77">
        <v>2.0108250000000005</v>
      </c>
      <c r="AA77">
        <v>13.086306758245618</v>
      </c>
      <c r="AB77">
        <v>12.122759999999998</v>
      </c>
      <c r="AC77">
        <v>9.025170000000001</v>
      </c>
      <c r="AD77">
        <v>11.22681</v>
      </c>
      <c r="AE77">
        <v>15.166195200000001</v>
      </c>
      <c r="AF77">
        <v>2.42</v>
      </c>
      <c r="AG77">
        <v>11.861378879999998</v>
      </c>
      <c r="AH77">
        <v>46.92221</v>
      </c>
      <c r="AI77">
        <v>9.3743999999999978</v>
      </c>
      <c r="AJ77">
        <v>0</v>
      </c>
      <c r="AK77">
        <v>15.766650000000002</v>
      </c>
      <c r="AL77">
        <v>0</v>
      </c>
      <c r="AM77">
        <v>4.8491040000000005</v>
      </c>
      <c r="AN77">
        <v>1.01389</v>
      </c>
      <c r="AO77">
        <v>8.1179280000000009</v>
      </c>
      <c r="AP77">
        <v>3.4193311557917174</v>
      </c>
      <c r="AQ77">
        <v>8.4665399999999984</v>
      </c>
      <c r="AR77">
        <v>15.918900000000004</v>
      </c>
      <c r="AS77">
        <v>9.7859422772821887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707.58088405078229</v>
      </c>
      <c r="DN77">
        <v>23.391617280578529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280.0415465189979</v>
      </c>
      <c r="M78">
        <v>28.232203009207275</v>
      </c>
      <c r="N78">
        <v>36.24125415427671</v>
      </c>
      <c r="O78">
        <v>0</v>
      </c>
      <c r="P78">
        <v>42.738262513904338</v>
      </c>
      <c r="Q78">
        <v>0</v>
      </c>
      <c r="R78">
        <v>13.006305563872251</v>
      </c>
      <c r="S78">
        <v>0</v>
      </c>
      <c r="T78">
        <v>0</v>
      </c>
      <c r="U78">
        <v>64.297419147938925</v>
      </c>
      <c r="V78">
        <v>6.364696799999999</v>
      </c>
      <c r="W78">
        <v>14.237474329324698</v>
      </c>
      <c r="X78">
        <v>45.258998022519364</v>
      </c>
      <c r="Y78">
        <v>0</v>
      </c>
      <c r="Z78">
        <v>2.0108250000000005</v>
      </c>
      <c r="AA78">
        <v>13.086306758245618</v>
      </c>
      <c r="AB78">
        <v>12.122759999999998</v>
      </c>
      <c r="AC78">
        <v>9.025170000000001</v>
      </c>
      <c r="AD78">
        <v>11.22681</v>
      </c>
      <c r="AE78">
        <v>15.166195200000001</v>
      </c>
      <c r="AF78">
        <v>2.42</v>
      </c>
      <c r="AG78">
        <v>11.861378879999998</v>
      </c>
      <c r="AH78">
        <v>46.92221</v>
      </c>
      <c r="AI78">
        <v>10.1556</v>
      </c>
      <c r="AJ78">
        <v>0</v>
      </c>
      <c r="AK78">
        <v>15.766650000000002</v>
      </c>
      <c r="AL78">
        <v>0</v>
      </c>
      <c r="AM78">
        <v>4.8491040000000005</v>
      </c>
      <c r="AN78">
        <v>1.01389</v>
      </c>
      <c r="AO78">
        <v>8.1179280000000009</v>
      </c>
      <c r="AP78">
        <v>2.9870019291973628</v>
      </c>
      <c r="AQ78">
        <v>10.824800000000002</v>
      </c>
      <c r="AR78">
        <v>14.564100000000002</v>
      </c>
      <c r="AS78">
        <v>9.7859422772821887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708.88996555820574</v>
      </c>
      <c r="DN78">
        <v>23.434866546560812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279.58677685950408</v>
      </c>
      <c r="M79">
        <v>28.232203009207275</v>
      </c>
      <c r="N79">
        <v>36.24125415427671</v>
      </c>
      <c r="O79">
        <v>0</v>
      </c>
      <c r="P79">
        <v>42.738262513904338</v>
      </c>
      <c r="Q79">
        <v>0</v>
      </c>
      <c r="R79">
        <v>13.006929710144927</v>
      </c>
      <c r="S79">
        <v>0</v>
      </c>
      <c r="T79">
        <v>0</v>
      </c>
      <c r="U79">
        <v>64.297419147938925</v>
      </c>
      <c r="V79">
        <v>6.3625710014947687</v>
      </c>
      <c r="W79">
        <v>13.150928762460493</v>
      </c>
      <c r="X79">
        <v>45.258998022519364</v>
      </c>
      <c r="Y79">
        <v>0</v>
      </c>
      <c r="Z79">
        <v>6.0324750000000007</v>
      </c>
      <c r="AA79">
        <v>13.086306758245618</v>
      </c>
      <c r="AB79">
        <v>12.122759999999998</v>
      </c>
      <c r="AC79">
        <v>9.3768000000000011</v>
      </c>
      <c r="AD79">
        <v>11.51052</v>
      </c>
      <c r="AE79">
        <v>15.166195200000001</v>
      </c>
      <c r="AF79">
        <v>2.5712499999999996</v>
      </c>
      <c r="AG79">
        <v>11.861378879999998</v>
      </c>
      <c r="AH79">
        <v>47.459709000000011</v>
      </c>
      <c r="AI79">
        <v>15.272460000000001</v>
      </c>
      <c r="AJ79">
        <v>0</v>
      </c>
      <c r="AK79">
        <v>15.766650000000002</v>
      </c>
      <c r="AL79">
        <v>0</v>
      </c>
      <c r="AM79">
        <v>4.8491040000000005</v>
      </c>
      <c r="AN79">
        <v>1.01389</v>
      </c>
      <c r="AO79">
        <v>8.1179280000000009</v>
      </c>
      <c r="AP79">
        <v>2.9870019291973628</v>
      </c>
      <c r="AQ79">
        <v>11.520679999999997</v>
      </c>
      <c r="AR79">
        <v>14.564100000000002</v>
      </c>
      <c r="AS79">
        <v>9.7859422772821887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718.19792628265861</v>
      </c>
      <c r="DN79">
        <v>23.742567943517294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304.65909090909093</v>
      </c>
      <c r="M80">
        <v>28.232203009207275</v>
      </c>
      <c r="N80">
        <v>36.24125415427671</v>
      </c>
      <c r="O80">
        <v>0</v>
      </c>
      <c r="P80">
        <v>42.738262513904338</v>
      </c>
      <c r="Q80">
        <v>0</v>
      </c>
      <c r="R80">
        <v>13.00870588235294</v>
      </c>
      <c r="S80">
        <v>0</v>
      </c>
      <c r="T80">
        <v>0</v>
      </c>
      <c r="U80">
        <v>64.297419147938925</v>
      </c>
      <c r="V80">
        <v>6.3625710014947687</v>
      </c>
      <c r="W80">
        <v>13.130267444687577</v>
      </c>
      <c r="X80">
        <v>45.258998022519364</v>
      </c>
      <c r="Y80">
        <v>0</v>
      </c>
      <c r="Z80">
        <v>6.0324750000000007</v>
      </c>
      <c r="AA80">
        <v>13.086306758245618</v>
      </c>
      <c r="AB80">
        <v>12.122759999999998</v>
      </c>
      <c r="AC80">
        <v>9.3768000000000011</v>
      </c>
      <c r="AD80">
        <v>11.51052</v>
      </c>
      <c r="AE80">
        <v>15.166195200000001</v>
      </c>
      <c r="AF80">
        <v>2.5712499999999996</v>
      </c>
      <c r="AG80">
        <v>11.861378879999998</v>
      </c>
      <c r="AH80">
        <v>47.459709000000011</v>
      </c>
      <c r="AI80">
        <v>15.272460000000001</v>
      </c>
      <c r="AJ80">
        <v>0</v>
      </c>
      <c r="AK80">
        <v>15.766650000000002</v>
      </c>
      <c r="AL80">
        <v>0</v>
      </c>
      <c r="AM80">
        <v>4.8491040000000005</v>
      </c>
      <c r="AN80">
        <v>1.01389</v>
      </c>
      <c r="AO80">
        <v>8.1179280000000009</v>
      </c>
      <c r="AP80">
        <v>2.9870019291973628</v>
      </c>
      <c r="AQ80">
        <v>11.520679999999997</v>
      </c>
      <c r="AR80">
        <v>14.564100000000002</v>
      </c>
      <c r="AS80">
        <v>9.7859422772821887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742.44964552530519</v>
      </c>
      <c r="DN80">
        <v>24.544277604892741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304.65909090909093</v>
      </c>
      <c r="M81">
        <v>28.232203009207275</v>
      </c>
      <c r="N81">
        <v>36.24125415427671</v>
      </c>
      <c r="O81">
        <v>0</v>
      </c>
      <c r="P81">
        <v>42.738262513904338</v>
      </c>
      <c r="Q81">
        <v>0</v>
      </c>
      <c r="R81">
        <v>13.00870588235294</v>
      </c>
      <c r="S81">
        <v>0</v>
      </c>
      <c r="T81">
        <v>0</v>
      </c>
      <c r="U81">
        <v>64.297419147938925</v>
      </c>
      <c r="V81">
        <v>6.3625710014947687</v>
      </c>
      <c r="W81">
        <v>13.130267444687577</v>
      </c>
      <c r="X81">
        <v>45.258998022519364</v>
      </c>
      <c r="Y81">
        <v>0</v>
      </c>
      <c r="Z81">
        <v>6.0324750000000007</v>
      </c>
      <c r="AA81">
        <v>13.086306758245618</v>
      </c>
      <c r="AB81">
        <v>12.122759999999998</v>
      </c>
      <c r="AC81">
        <v>9.3768000000000011</v>
      </c>
      <c r="AD81">
        <v>11.51052</v>
      </c>
      <c r="AE81">
        <v>15.166195200000001</v>
      </c>
      <c r="AF81">
        <v>2.5712499999999996</v>
      </c>
      <c r="AG81">
        <v>11.861378879999998</v>
      </c>
      <c r="AH81">
        <v>47.459709000000011</v>
      </c>
      <c r="AI81">
        <v>15.272460000000001</v>
      </c>
      <c r="AJ81">
        <v>0</v>
      </c>
      <c r="AK81">
        <v>15.766650000000002</v>
      </c>
      <c r="AL81">
        <v>0</v>
      </c>
      <c r="AM81">
        <v>4.8491040000000005</v>
      </c>
      <c r="AN81">
        <v>1.01389</v>
      </c>
      <c r="AO81">
        <v>8.1179280000000009</v>
      </c>
      <c r="AP81">
        <v>2.9870019291973628</v>
      </c>
      <c r="AQ81">
        <v>11.520679999999997</v>
      </c>
      <c r="AR81">
        <v>14.564100000000002</v>
      </c>
      <c r="AS81">
        <v>9.7859422772821887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742.44964552530519</v>
      </c>
      <c r="DN81">
        <v>24.544277604892741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304.65909090909093</v>
      </c>
      <c r="M82">
        <v>28.232203009207275</v>
      </c>
      <c r="N82">
        <v>36.24125415427671</v>
      </c>
      <c r="O82">
        <v>0</v>
      </c>
      <c r="P82">
        <v>42.738262513904338</v>
      </c>
      <c r="Q82">
        <v>0</v>
      </c>
      <c r="R82">
        <v>13.00870588235294</v>
      </c>
      <c r="S82">
        <v>0</v>
      </c>
      <c r="T82">
        <v>0</v>
      </c>
      <c r="U82">
        <v>64.297419147938925</v>
      </c>
      <c r="V82">
        <v>6.3625710014947687</v>
      </c>
      <c r="W82">
        <v>13.130267444687577</v>
      </c>
      <c r="X82">
        <v>45.258998022519364</v>
      </c>
      <c r="Y82">
        <v>0</v>
      </c>
      <c r="Z82">
        <v>6.0324750000000007</v>
      </c>
      <c r="AA82">
        <v>13.086306758245618</v>
      </c>
      <c r="AB82">
        <v>12.122759999999998</v>
      </c>
      <c r="AC82">
        <v>9.3768000000000011</v>
      </c>
      <c r="AD82">
        <v>11.51052</v>
      </c>
      <c r="AE82">
        <v>15.166195200000001</v>
      </c>
      <c r="AF82">
        <v>2.5712499999999996</v>
      </c>
      <c r="AG82">
        <v>11.861378879999998</v>
      </c>
      <c r="AH82">
        <v>47.459709000000011</v>
      </c>
      <c r="AI82">
        <v>15.272460000000001</v>
      </c>
      <c r="AJ82">
        <v>0</v>
      </c>
      <c r="AK82">
        <v>15.766650000000002</v>
      </c>
      <c r="AL82">
        <v>0</v>
      </c>
      <c r="AM82">
        <v>4.8491040000000005</v>
      </c>
      <c r="AN82">
        <v>1.01389</v>
      </c>
      <c r="AO82">
        <v>8.1179280000000009</v>
      </c>
      <c r="AP82">
        <v>2.9870019291973628</v>
      </c>
      <c r="AQ82">
        <v>11.520679999999997</v>
      </c>
      <c r="AR82">
        <v>14.564100000000002</v>
      </c>
      <c r="AS82">
        <v>9.7859422772821887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742.44964552530519</v>
      </c>
      <c r="DN82">
        <v>24.544277604892741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304.49109949736459</v>
      </c>
      <c r="M83">
        <v>28.232203009207275</v>
      </c>
      <c r="N83">
        <v>36.24125415427671</v>
      </c>
      <c r="O83">
        <v>0</v>
      </c>
      <c r="P83">
        <v>42.738262513904338</v>
      </c>
      <c r="Q83">
        <v>0</v>
      </c>
      <c r="R83">
        <v>13.00870588235294</v>
      </c>
      <c r="S83">
        <v>0</v>
      </c>
      <c r="T83">
        <v>0</v>
      </c>
      <c r="U83">
        <v>64.297419147938925</v>
      </c>
      <c r="V83">
        <v>6.3625710014947687</v>
      </c>
      <c r="W83">
        <v>13.130267444687577</v>
      </c>
      <c r="X83">
        <v>45.258998022519364</v>
      </c>
      <c r="Y83">
        <v>0</v>
      </c>
      <c r="Z83">
        <v>6.0324750000000007</v>
      </c>
      <c r="AA83">
        <v>13.086306758245618</v>
      </c>
      <c r="AB83">
        <v>12.122759999999998</v>
      </c>
      <c r="AC83">
        <v>9.3768000000000011</v>
      </c>
      <c r="AD83">
        <v>11.51052</v>
      </c>
      <c r="AE83">
        <v>15.166195200000001</v>
      </c>
      <c r="AF83">
        <v>2.5712499999999996</v>
      </c>
      <c r="AG83">
        <v>11.861378879999998</v>
      </c>
      <c r="AH83">
        <v>47.459709000000011</v>
      </c>
      <c r="AI83">
        <v>15.272460000000001</v>
      </c>
      <c r="AJ83">
        <v>0</v>
      </c>
      <c r="AK83">
        <v>15.766650000000002</v>
      </c>
      <c r="AL83">
        <v>0</v>
      </c>
      <c r="AM83">
        <v>4.8491040000000005</v>
      </c>
      <c r="AN83">
        <v>1.01389</v>
      </c>
      <c r="AO83">
        <v>8.1179280000000009</v>
      </c>
      <c r="AP83">
        <v>2.9870019291973628</v>
      </c>
      <c r="AQ83">
        <v>11.520679999999997</v>
      </c>
      <c r="AR83">
        <v>14.564100000000002</v>
      </c>
      <c r="AS83">
        <v>9.7859422772821887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742.28703015906058</v>
      </c>
      <c r="DN83">
        <v>24.538901559411002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394.70023590588551</v>
      </c>
      <c r="M84">
        <v>28.232203009207275</v>
      </c>
      <c r="N84">
        <v>36.24125415427671</v>
      </c>
      <c r="O84">
        <v>0</v>
      </c>
      <c r="P84">
        <v>42.738262513904338</v>
      </c>
      <c r="Q84">
        <v>0</v>
      </c>
      <c r="R84">
        <v>13.00870588235294</v>
      </c>
      <c r="S84">
        <v>0</v>
      </c>
      <c r="T84">
        <v>0</v>
      </c>
      <c r="U84">
        <v>64.297419147938925</v>
      </c>
      <c r="V84">
        <v>6.3625710014947687</v>
      </c>
      <c r="W84">
        <v>13.130267444687577</v>
      </c>
      <c r="X84">
        <v>45.258998022519364</v>
      </c>
      <c r="Y84">
        <v>0</v>
      </c>
      <c r="Z84">
        <v>6.0324750000000007</v>
      </c>
      <c r="AA84">
        <v>13.086306758245618</v>
      </c>
      <c r="AB84">
        <v>12.122759999999998</v>
      </c>
      <c r="AC84">
        <v>9.3768000000000011</v>
      </c>
      <c r="AD84">
        <v>11.51052</v>
      </c>
      <c r="AE84">
        <v>15.166195200000001</v>
      </c>
      <c r="AF84">
        <v>2.5712499999999996</v>
      </c>
      <c r="AG84">
        <v>11.861378879999998</v>
      </c>
      <c r="AH84">
        <v>47.459709000000011</v>
      </c>
      <c r="AI84">
        <v>15.272460000000001</v>
      </c>
      <c r="AJ84">
        <v>0</v>
      </c>
      <c r="AK84">
        <v>15.766650000000002</v>
      </c>
      <c r="AL84">
        <v>0</v>
      </c>
      <c r="AM84">
        <v>4.8491040000000005</v>
      </c>
      <c r="AN84">
        <v>1.01389</v>
      </c>
      <c r="AO84">
        <v>8.1179280000000009</v>
      </c>
      <c r="AP84">
        <v>2.9870019291973628</v>
      </c>
      <c r="AQ84">
        <v>11.520679999999997</v>
      </c>
      <c r="AR84">
        <v>14.564100000000002</v>
      </c>
      <c r="AS84">
        <v>9.7859422772821887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829.60947421793901</v>
      </c>
      <c r="DN84">
        <v>27.425593909053426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9.4110270140496102</v>
      </c>
      <c r="L85">
        <v>394.70023590588551</v>
      </c>
      <c r="M85">
        <v>28.232203009207275</v>
      </c>
      <c r="N85">
        <v>36.24125415427671</v>
      </c>
      <c r="O85">
        <v>0</v>
      </c>
      <c r="P85">
        <v>42.738262513904338</v>
      </c>
      <c r="Q85">
        <v>6.5706613803230551</v>
      </c>
      <c r="R85">
        <v>13.00870588235294</v>
      </c>
      <c r="S85">
        <v>8.098200238189758</v>
      </c>
      <c r="T85">
        <v>0</v>
      </c>
      <c r="U85">
        <v>64.297419147938925</v>
      </c>
      <c r="V85">
        <v>6.3625710014947687</v>
      </c>
      <c r="W85">
        <v>13.130267444687577</v>
      </c>
      <c r="X85">
        <v>45.258998022519364</v>
      </c>
      <c r="Y85">
        <v>0</v>
      </c>
      <c r="Z85">
        <v>6.0324750000000007</v>
      </c>
      <c r="AA85">
        <v>13.086306758245618</v>
      </c>
      <c r="AB85">
        <v>12.122759999999998</v>
      </c>
      <c r="AC85">
        <v>9.3768000000000011</v>
      </c>
      <c r="AD85">
        <v>11.51052</v>
      </c>
      <c r="AE85">
        <v>15.166195200000001</v>
      </c>
      <c r="AF85">
        <v>2.5712499999999996</v>
      </c>
      <c r="AG85">
        <v>11.861378879999998</v>
      </c>
      <c r="AH85">
        <v>47.459709000000011</v>
      </c>
      <c r="AI85">
        <v>14.0616</v>
      </c>
      <c r="AJ85">
        <v>0</v>
      </c>
      <c r="AK85">
        <v>15.766650000000002</v>
      </c>
      <c r="AL85">
        <v>0</v>
      </c>
      <c r="AM85">
        <v>4.8491040000000005</v>
      </c>
      <c r="AN85">
        <v>1.01389</v>
      </c>
      <c r="AO85">
        <v>8.1179280000000009</v>
      </c>
      <c r="AP85">
        <v>2.9870019291973628</v>
      </c>
      <c r="AQ85">
        <v>11.520679999999997</v>
      </c>
      <c r="AR85">
        <v>14.564100000000002</v>
      </c>
      <c r="AS85">
        <v>9.7859422772821887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851.74669425311004</v>
      </c>
      <c r="DN85">
        <v>28.157402506444917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9.4110270140496102</v>
      </c>
      <c r="L86">
        <v>404.71223212872138</v>
      </c>
      <c r="M86">
        <v>28.232203009207275</v>
      </c>
      <c r="N86">
        <v>36.24125415427671</v>
      </c>
      <c r="O86">
        <v>0</v>
      </c>
      <c r="P86">
        <v>42.738262513904338</v>
      </c>
      <c r="Q86">
        <v>6.5706613803230551</v>
      </c>
      <c r="R86">
        <v>13.00870588235294</v>
      </c>
      <c r="S86">
        <v>8.098200238189758</v>
      </c>
      <c r="T86">
        <v>0</v>
      </c>
      <c r="U86">
        <v>64.297419147938925</v>
      </c>
      <c r="V86">
        <v>6.3625710014947687</v>
      </c>
      <c r="W86">
        <v>13.130267444687577</v>
      </c>
      <c r="X86">
        <v>45.258998022519364</v>
      </c>
      <c r="Y86">
        <v>0</v>
      </c>
      <c r="Z86">
        <v>4.0216500000000002</v>
      </c>
      <c r="AA86">
        <v>13.086306758245618</v>
      </c>
      <c r="AB86">
        <v>12.122759999999998</v>
      </c>
      <c r="AC86">
        <v>9.025170000000001</v>
      </c>
      <c r="AD86">
        <v>11.22681</v>
      </c>
      <c r="AE86">
        <v>15.166195200000001</v>
      </c>
      <c r="AF86">
        <v>2.42</v>
      </c>
      <c r="AG86">
        <v>11.861378879999998</v>
      </c>
      <c r="AH86">
        <v>46.92221</v>
      </c>
      <c r="AI86">
        <v>14.0616</v>
      </c>
      <c r="AJ86">
        <v>0</v>
      </c>
      <c r="AK86">
        <v>15.766650000000002</v>
      </c>
      <c r="AL86">
        <v>0</v>
      </c>
      <c r="AM86">
        <v>4.8491040000000005</v>
      </c>
      <c r="AN86">
        <v>1.01389</v>
      </c>
      <c r="AO86">
        <v>8.1179280000000009</v>
      </c>
      <c r="AP86">
        <v>2.9870019291973628</v>
      </c>
      <c r="AQ86">
        <v>11.28872</v>
      </c>
      <c r="AR86">
        <v>14.564100000000002</v>
      </c>
      <c r="AS86">
        <v>9.7859422772821887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857.98557277480347</v>
      </c>
      <c r="DN86">
        <v>28.363646207587287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9.4110270140496102</v>
      </c>
      <c r="L87">
        <v>514.05941943170797</v>
      </c>
      <c r="M87">
        <v>28.232203009207275</v>
      </c>
      <c r="N87">
        <v>36.24125415427671</v>
      </c>
      <c r="O87">
        <v>0</v>
      </c>
      <c r="P87">
        <v>42.738262513904338</v>
      </c>
      <c r="Q87">
        <v>6.5706613803230551</v>
      </c>
      <c r="R87">
        <v>13.00870588235294</v>
      </c>
      <c r="S87">
        <v>8.098200238189758</v>
      </c>
      <c r="T87">
        <v>0</v>
      </c>
      <c r="U87">
        <v>64.297419147938925</v>
      </c>
      <c r="V87">
        <v>6.3625710014947687</v>
      </c>
      <c r="W87">
        <v>13.130267444687577</v>
      </c>
      <c r="X87">
        <v>45.258998022519364</v>
      </c>
      <c r="Y87">
        <v>0</v>
      </c>
      <c r="Z87">
        <v>4.0216500000000002</v>
      </c>
      <c r="AA87">
        <v>13.086306758245618</v>
      </c>
      <c r="AB87">
        <v>12.122759999999998</v>
      </c>
      <c r="AC87">
        <v>9.025170000000001</v>
      </c>
      <c r="AD87">
        <v>11.22681</v>
      </c>
      <c r="AE87">
        <v>15.166195200000001</v>
      </c>
      <c r="AF87">
        <v>2.42</v>
      </c>
      <c r="AG87">
        <v>11.861378879999998</v>
      </c>
      <c r="AH87">
        <v>46.92221</v>
      </c>
      <c r="AI87">
        <v>14.0616</v>
      </c>
      <c r="AJ87">
        <v>0</v>
      </c>
      <c r="AK87">
        <v>15.766650000000002</v>
      </c>
      <c r="AL87">
        <v>0</v>
      </c>
      <c r="AM87">
        <v>4.8491040000000005</v>
      </c>
      <c r="AN87">
        <v>1.01389</v>
      </c>
      <c r="AO87">
        <v>8.1179280000000009</v>
      </c>
      <c r="AP87">
        <v>2.9870019291973628</v>
      </c>
      <c r="AQ87">
        <v>11.28872</v>
      </c>
      <c r="AR87">
        <v>14.564100000000002</v>
      </c>
      <c r="AS87">
        <v>9.7859422772821887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963.83365009483032</v>
      </c>
      <c r="DN87">
        <v>31.862756190547138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9.4110270140496102</v>
      </c>
      <c r="L88">
        <v>514.05941943170797</v>
      </c>
      <c r="M88">
        <v>28.232203009207275</v>
      </c>
      <c r="N88">
        <v>36.24125415427671</v>
      </c>
      <c r="O88">
        <v>0</v>
      </c>
      <c r="P88">
        <v>42.738262513904338</v>
      </c>
      <c r="Q88">
        <v>6.5706613803230551</v>
      </c>
      <c r="R88">
        <v>13.00870588235294</v>
      </c>
      <c r="S88">
        <v>8.098200238189758</v>
      </c>
      <c r="T88">
        <v>0</v>
      </c>
      <c r="U88">
        <v>64.297419147938925</v>
      </c>
      <c r="V88">
        <v>6.3625710014947687</v>
      </c>
      <c r="W88">
        <v>13.130267444687577</v>
      </c>
      <c r="X88">
        <v>45.258998022519364</v>
      </c>
      <c r="Y88">
        <v>0</v>
      </c>
      <c r="Z88">
        <v>4.0216500000000002</v>
      </c>
      <c r="AA88">
        <v>13.086306758245618</v>
      </c>
      <c r="AB88">
        <v>12.122759999999998</v>
      </c>
      <c r="AC88">
        <v>9.025170000000001</v>
      </c>
      <c r="AD88">
        <v>11.22681</v>
      </c>
      <c r="AE88">
        <v>15.166195200000001</v>
      </c>
      <c r="AF88">
        <v>2.42</v>
      </c>
      <c r="AG88">
        <v>11.861378879999998</v>
      </c>
      <c r="AH88">
        <v>46.92221</v>
      </c>
      <c r="AI88">
        <v>14.0616</v>
      </c>
      <c r="AJ88">
        <v>0</v>
      </c>
      <c r="AK88">
        <v>15.766650000000002</v>
      </c>
      <c r="AL88">
        <v>0</v>
      </c>
      <c r="AM88">
        <v>4.8491040000000005</v>
      </c>
      <c r="AN88">
        <v>1.01389</v>
      </c>
      <c r="AO88">
        <v>8.1179280000000009</v>
      </c>
      <c r="AP88">
        <v>2.9870019291973628</v>
      </c>
      <c r="AQ88">
        <v>11.28872</v>
      </c>
      <c r="AR88">
        <v>14.564100000000002</v>
      </c>
      <c r="AS88">
        <v>9.7859422772821887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963.83365009483032</v>
      </c>
      <c r="DN88">
        <v>31.862756190547138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9.7209489367767556</v>
      </c>
      <c r="L89">
        <v>508.46474174763819</v>
      </c>
      <c r="M89">
        <v>28.232203009207275</v>
      </c>
      <c r="N89">
        <v>36.24125415427671</v>
      </c>
      <c r="O89">
        <v>0</v>
      </c>
      <c r="P89">
        <v>42.738262513904338</v>
      </c>
      <c r="Q89">
        <v>6.5706613803230551</v>
      </c>
      <c r="R89">
        <v>13.00870588235294</v>
      </c>
      <c r="S89">
        <v>8.098200238189758</v>
      </c>
      <c r="T89">
        <v>0</v>
      </c>
      <c r="U89">
        <v>64.297419147938925</v>
      </c>
      <c r="V89">
        <v>6.3625710014947687</v>
      </c>
      <c r="W89">
        <v>13.130267444687577</v>
      </c>
      <c r="X89">
        <v>45.258998022519364</v>
      </c>
      <c r="Y89">
        <v>0</v>
      </c>
      <c r="Z89">
        <v>4.0216500000000002</v>
      </c>
      <c r="AA89">
        <v>13.086306758245618</v>
      </c>
      <c r="AB89">
        <v>12.122759999999998</v>
      </c>
      <c r="AC89">
        <v>9.025170000000001</v>
      </c>
      <c r="AD89">
        <v>11.22681</v>
      </c>
      <c r="AE89">
        <v>15.166195200000001</v>
      </c>
      <c r="AF89">
        <v>2.42</v>
      </c>
      <c r="AG89">
        <v>11.861378879999998</v>
      </c>
      <c r="AH89">
        <v>46.92221</v>
      </c>
      <c r="AI89">
        <v>14.0616</v>
      </c>
      <c r="AJ89">
        <v>0</v>
      </c>
      <c r="AK89">
        <v>15.766650000000002</v>
      </c>
      <c r="AL89">
        <v>0</v>
      </c>
      <c r="AM89">
        <v>4.8491040000000005</v>
      </c>
      <c r="AN89">
        <v>1.01389</v>
      </c>
      <c r="AO89">
        <v>8.5689240000000009</v>
      </c>
      <c r="AP89">
        <v>2.9870019291973628</v>
      </c>
      <c r="AQ89">
        <v>11.28872</v>
      </c>
      <c r="AR89">
        <v>14.564100000000002</v>
      </c>
      <c r="AS89">
        <v>9.7859422772821887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959.1545704713626</v>
      </c>
      <c r="DN89">
        <v>31.708076052672105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9.7209489367767556</v>
      </c>
      <c r="L90">
        <v>508.46474174763819</v>
      </c>
      <c r="M90">
        <v>28.232203009207275</v>
      </c>
      <c r="N90">
        <v>36.24125415427671</v>
      </c>
      <c r="O90">
        <v>0</v>
      </c>
      <c r="P90">
        <v>42.738262513904338</v>
      </c>
      <c r="Q90">
        <v>6.5706613803230551</v>
      </c>
      <c r="R90">
        <v>13.00870588235294</v>
      </c>
      <c r="S90">
        <v>8.098200238189758</v>
      </c>
      <c r="T90">
        <v>0</v>
      </c>
      <c r="U90">
        <v>64.297419147938925</v>
      </c>
      <c r="V90">
        <v>6.3625710014947687</v>
      </c>
      <c r="W90">
        <v>13.130267444687577</v>
      </c>
      <c r="X90">
        <v>45.258998022519364</v>
      </c>
      <c r="Y90">
        <v>0</v>
      </c>
      <c r="Z90">
        <v>6.0324750000000007</v>
      </c>
      <c r="AA90">
        <v>13.086306758245618</v>
      </c>
      <c r="AB90">
        <v>12.122759999999998</v>
      </c>
      <c r="AC90">
        <v>9.3768000000000011</v>
      </c>
      <c r="AD90">
        <v>11.51052</v>
      </c>
      <c r="AE90">
        <v>15.166195200000001</v>
      </c>
      <c r="AF90">
        <v>4.9609999999999994</v>
      </c>
      <c r="AG90">
        <v>11.861378879999998</v>
      </c>
      <c r="AH90">
        <v>47.459709000000011</v>
      </c>
      <c r="AI90">
        <v>14.0616</v>
      </c>
      <c r="AJ90">
        <v>0</v>
      </c>
      <c r="AK90">
        <v>15.766650000000002</v>
      </c>
      <c r="AL90">
        <v>0</v>
      </c>
      <c r="AM90">
        <v>4.8491040000000005</v>
      </c>
      <c r="AN90">
        <v>1.01389</v>
      </c>
      <c r="AO90">
        <v>8.5689240000000009</v>
      </c>
      <c r="AP90">
        <v>3.222817870976102</v>
      </c>
      <c r="AQ90">
        <v>11.28872</v>
      </c>
      <c r="AR90">
        <v>14.564100000000002</v>
      </c>
      <c r="AS90">
        <v>9.7859422772821887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964.92430100265915</v>
      </c>
      <c r="DN90">
        <v>31.898825463154324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9.7209489367767556</v>
      </c>
      <c r="L91">
        <v>578.48592357526525</v>
      </c>
      <c r="M91">
        <v>28.232203009207275</v>
      </c>
      <c r="N91">
        <v>36.24125415427671</v>
      </c>
      <c r="O91">
        <v>0</v>
      </c>
      <c r="P91">
        <v>42.738262513904338</v>
      </c>
      <c r="Q91">
        <v>5.9616168174560942</v>
      </c>
      <c r="R91">
        <v>13.00870588235294</v>
      </c>
      <c r="S91">
        <v>7.6247730673316712</v>
      </c>
      <c r="T91">
        <v>0</v>
      </c>
      <c r="U91">
        <v>64.297419147938925</v>
      </c>
      <c r="V91">
        <v>6.3625710014947687</v>
      </c>
      <c r="W91">
        <v>12.293393501805053</v>
      </c>
      <c r="X91">
        <v>45.258998022519364</v>
      </c>
      <c r="Y91">
        <v>0</v>
      </c>
      <c r="Z91">
        <v>6.0324750000000007</v>
      </c>
      <c r="AA91">
        <v>13.086306758245618</v>
      </c>
      <c r="AB91">
        <v>12.122759999999998</v>
      </c>
      <c r="AC91">
        <v>9.3768000000000011</v>
      </c>
      <c r="AD91">
        <v>11.51052</v>
      </c>
      <c r="AE91">
        <v>15.166195200000001</v>
      </c>
      <c r="AF91">
        <v>4.9609999999999994</v>
      </c>
      <c r="AG91">
        <v>11.861378879999998</v>
      </c>
      <c r="AH91">
        <v>47.459709000000011</v>
      </c>
      <c r="AI91">
        <v>14.0616</v>
      </c>
      <c r="AJ91">
        <v>0</v>
      </c>
      <c r="AK91">
        <v>15.766650000000002</v>
      </c>
      <c r="AL91">
        <v>0</v>
      </c>
      <c r="AM91">
        <v>4.8491040000000005</v>
      </c>
      <c r="AN91">
        <v>1.01389</v>
      </c>
      <c r="AO91">
        <v>8.5689240000000009</v>
      </c>
      <c r="AP91">
        <v>3.222817870976102</v>
      </c>
      <c r="AQ91">
        <v>11.28872</v>
      </c>
      <c r="AR91">
        <v>14.564100000000002</v>
      </c>
      <c r="AS91">
        <v>9.7859422772821887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1030.8468776325335</v>
      </c>
      <c r="DN91">
        <v>34.078084984299537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9.7209489367767556</v>
      </c>
      <c r="L92">
        <v>578.50354839857653</v>
      </c>
      <c r="M92">
        <v>28.232203009207275</v>
      </c>
      <c r="N92">
        <v>36.24125415427671</v>
      </c>
      <c r="O92">
        <v>0</v>
      </c>
      <c r="P92">
        <v>42.738262513904338</v>
      </c>
      <c r="Q92">
        <v>5.9616168174560942</v>
      </c>
      <c r="R92">
        <v>13.00870588235294</v>
      </c>
      <c r="S92">
        <v>7.6247730673316712</v>
      </c>
      <c r="T92">
        <v>0</v>
      </c>
      <c r="U92">
        <v>64.297419147938925</v>
      </c>
      <c r="V92">
        <v>6.3625710014947687</v>
      </c>
      <c r="W92">
        <v>12.293393501805053</v>
      </c>
      <c r="X92">
        <v>45.258998022519364</v>
      </c>
      <c r="Y92">
        <v>0</v>
      </c>
      <c r="Z92">
        <v>6.0324750000000007</v>
      </c>
      <c r="AA92">
        <v>13.086306758245618</v>
      </c>
      <c r="AB92">
        <v>12.122759999999998</v>
      </c>
      <c r="AC92">
        <v>9.3768000000000011</v>
      </c>
      <c r="AD92">
        <v>11.51052</v>
      </c>
      <c r="AE92">
        <v>15.166195200000001</v>
      </c>
      <c r="AF92">
        <v>4.9609999999999994</v>
      </c>
      <c r="AG92">
        <v>11.861378879999998</v>
      </c>
      <c r="AH92">
        <v>47.459709000000011</v>
      </c>
      <c r="AI92">
        <v>14.0616</v>
      </c>
      <c r="AJ92">
        <v>0</v>
      </c>
      <c r="AK92">
        <v>15.766650000000002</v>
      </c>
      <c r="AL92">
        <v>0</v>
      </c>
      <c r="AM92">
        <v>4.8491040000000005</v>
      </c>
      <c r="AN92">
        <v>1.01389</v>
      </c>
      <c r="AO92">
        <v>8.5689240000000009</v>
      </c>
      <c r="AP92">
        <v>3.222817870976102</v>
      </c>
      <c r="AQ92">
        <v>11.28872</v>
      </c>
      <c r="AR92">
        <v>14.564100000000002</v>
      </c>
      <c r="AS92">
        <v>9.7859422772821887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1030.8639388653808</v>
      </c>
      <c r="DN92">
        <v>34.078648574763562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9.7209489367767556</v>
      </c>
      <c r="L93">
        <v>578.50354839857653</v>
      </c>
      <c r="M93">
        <v>28.232203009207275</v>
      </c>
      <c r="N93">
        <v>36.24125415427671</v>
      </c>
      <c r="O93">
        <v>0</v>
      </c>
      <c r="P93">
        <v>42.738262513904338</v>
      </c>
      <c r="Q93">
        <v>5.9616168174560942</v>
      </c>
      <c r="R93">
        <v>13.00870588235294</v>
      </c>
      <c r="S93">
        <v>7.4154978632478628</v>
      </c>
      <c r="T93">
        <v>0</v>
      </c>
      <c r="U93">
        <v>64.297419147938925</v>
      </c>
      <c r="V93">
        <v>6.3625710014947687</v>
      </c>
      <c r="W93">
        <v>12.293393501805053</v>
      </c>
      <c r="X93">
        <v>45.258998022519364</v>
      </c>
      <c r="Y93">
        <v>0</v>
      </c>
      <c r="Z93">
        <v>6.0324750000000007</v>
      </c>
      <c r="AA93">
        <v>13.086306758245618</v>
      </c>
      <c r="AB93">
        <v>12.122759999999998</v>
      </c>
      <c r="AC93">
        <v>9.3768000000000011</v>
      </c>
      <c r="AD93">
        <v>11.51052</v>
      </c>
      <c r="AE93">
        <v>15.166195200000001</v>
      </c>
      <c r="AF93">
        <v>4.9609999999999994</v>
      </c>
      <c r="AG93">
        <v>11.861378879999998</v>
      </c>
      <c r="AH93">
        <v>47.459709000000011</v>
      </c>
      <c r="AI93">
        <v>10.936800000000002</v>
      </c>
      <c r="AJ93">
        <v>0</v>
      </c>
      <c r="AK93">
        <v>15.766650000000002</v>
      </c>
      <c r="AL93">
        <v>0</v>
      </c>
      <c r="AM93">
        <v>4.8491040000000005</v>
      </c>
      <c r="AN93">
        <v>1.01389</v>
      </c>
      <c r="AO93">
        <v>8.7493224000000023</v>
      </c>
      <c r="AP93">
        <v>3.222817870976102</v>
      </c>
      <c r="AQ93">
        <v>11.28872</v>
      </c>
      <c r="AR93">
        <v>14.564100000000002</v>
      </c>
      <c r="AS93">
        <v>9.7859422772821887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1027.8111797190277</v>
      </c>
      <c r="DN93">
        <v>33.977730917032872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9.7209489367767556</v>
      </c>
      <c r="L94">
        <v>578.50354839857653</v>
      </c>
      <c r="M94">
        <v>28.232203009207275</v>
      </c>
      <c r="N94">
        <v>36.24125415427671</v>
      </c>
      <c r="O94">
        <v>0</v>
      </c>
      <c r="P94">
        <v>42.738262513904338</v>
      </c>
      <c r="Q94">
        <v>5.9616168174560942</v>
      </c>
      <c r="R94">
        <v>13.00870588235294</v>
      </c>
      <c r="S94">
        <v>7.4154978632478628</v>
      </c>
      <c r="T94">
        <v>0</v>
      </c>
      <c r="U94">
        <v>64.297419147938925</v>
      </c>
      <c r="V94">
        <v>6.3625710014947687</v>
      </c>
      <c r="W94">
        <v>12.293393501805053</v>
      </c>
      <c r="X94">
        <v>45.258998022519364</v>
      </c>
      <c r="Y94">
        <v>0</v>
      </c>
      <c r="Z94">
        <v>6.0324750000000007</v>
      </c>
      <c r="AA94">
        <v>13.086306758245618</v>
      </c>
      <c r="AB94">
        <v>12.122759999999998</v>
      </c>
      <c r="AC94">
        <v>9.3768000000000011</v>
      </c>
      <c r="AD94">
        <v>11.51052</v>
      </c>
      <c r="AE94">
        <v>15.166195200000001</v>
      </c>
      <c r="AF94">
        <v>4.9609999999999994</v>
      </c>
      <c r="AG94">
        <v>11.861378879999998</v>
      </c>
      <c r="AH94">
        <v>47.459709000000011</v>
      </c>
      <c r="AI94">
        <v>10.936800000000002</v>
      </c>
      <c r="AJ94">
        <v>0</v>
      </c>
      <c r="AK94">
        <v>15.766650000000002</v>
      </c>
      <c r="AL94">
        <v>0</v>
      </c>
      <c r="AM94">
        <v>4.8491040000000005</v>
      </c>
      <c r="AN94">
        <v>1.01389</v>
      </c>
      <c r="AO94">
        <v>8.7493224000000023</v>
      </c>
      <c r="AP94">
        <v>3.222817870976102</v>
      </c>
      <c r="AQ94">
        <v>11.28872</v>
      </c>
      <c r="AR94">
        <v>14.564100000000002</v>
      </c>
      <c r="AS94">
        <v>9.7859422772821887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1027.8111797190277</v>
      </c>
      <c r="DN94">
        <v>33.977730917032872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9.7209489367767556</v>
      </c>
      <c r="L95">
        <v>578.50354839857653</v>
      </c>
      <c r="M95">
        <v>28.232203009207275</v>
      </c>
      <c r="N95">
        <v>36.24125415427671</v>
      </c>
      <c r="O95">
        <v>0</v>
      </c>
      <c r="P95">
        <v>42.738262513904338</v>
      </c>
      <c r="Q95">
        <v>5.9616168174560942</v>
      </c>
      <c r="R95">
        <v>13.00870588235294</v>
      </c>
      <c r="S95">
        <v>7.4154978632478628</v>
      </c>
      <c r="T95">
        <v>0</v>
      </c>
      <c r="U95">
        <v>64.297419147938925</v>
      </c>
      <c r="V95">
        <v>6.3625710014947687</v>
      </c>
      <c r="W95">
        <v>12.293393501805053</v>
      </c>
      <c r="X95">
        <v>45.258998022519364</v>
      </c>
      <c r="Y95">
        <v>0</v>
      </c>
      <c r="Z95">
        <v>6.0324750000000007</v>
      </c>
      <c r="AA95">
        <v>13.086306758245618</v>
      </c>
      <c r="AB95">
        <v>12.122759999999998</v>
      </c>
      <c r="AC95">
        <v>9.025170000000001</v>
      </c>
      <c r="AD95">
        <v>11.22681</v>
      </c>
      <c r="AE95">
        <v>15.166195200000001</v>
      </c>
      <c r="AF95">
        <v>2.5712499999999996</v>
      </c>
      <c r="AG95">
        <v>11.861378879999998</v>
      </c>
      <c r="AH95">
        <v>46.92221</v>
      </c>
      <c r="AI95">
        <v>10.936800000000002</v>
      </c>
      <c r="AJ95">
        <v>0</v>
      </c>
      <c r="AK95">
        <v>15.766650000000002</v>
      </c>
      <c r="AL95">
        <v>0</v>
      </c>
      <c r="AM95">
        <v>4.8491040000000005</v>
      </c>
      <c r="AN95">
        <v>1.01389</v>
      </c>
      <c r="AO95">
        <v>8.7493224000000023</v>
      </c>
      <c r="AP95">
        <v>3.222817870976102</v>
      </c>
      <c r="AQ95">
        <v>11.28872</v>
      </c>
      <c r="AR95">
        <v>14.564100000000002</v>
      </c>
      <c r="AS95">
        <v>9.7859422772821887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1024.3625937142992</v>
      </c>
      <c r="DN95">
        <v>33.863727921760884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9.7209489367767556</v>
      </c>
      <c r="L96">
        <v>578.50354839857653</v>
      </c>
      <c r="M96">
        <v>28.232203009207275</v>
      </c>
      <c r="N96">
        <v>36.24125415427671</v>
      </c>
      <c r="O96">
        <v>0</v>
      </c>
      <c r="P96">
        <v>42.738262513904338</v>
      </c>
      <c r="Q96">
        <v>5.9616168174560942</v>
      </c>
      <c r="R96">
        <v>13.00870588235294</v>
      </c>
      <c r="S96">
        <v>7.4154978632478628</v>
      </c>
      <c r="T96">
        <v>0</v>
      </c>
      <c r="U96">
        <v>64.297419147938925</v>
      </c>
      <c r="V96">
        <v>6.3625710014947687</v>
      </c>
      <c r="W96">
        <v>12.293393501805053</v>
      </c>
      <c r="X96">
        <v>45.258998022519364</v>
      </c>
      <c r="Y96">
        <v>0</v>
      </c>
      <c r="Z96">
        <v>6.0324750000000007</v>
      </c>
      <c r="AA96">
        <v>13.086306758245618</v>
      </c>
      <c r="AB96">
        <v>12.122759999999998</v>
      </c>
      <c r="AC96">
        <v>9.025170000000001</v>
      </c>
      <c r="AD96">
        <v>11.22681</v>
      </c>
      <c r="AE96">
        <v>15.166195200000001</v>
      </c>
      <c r="AF96">
        <v>2.42</v>
      </c>
      <c r="AG96">
        <v>11.861378879999998</v>
      </c>
      <c r="AH96">
        <v>46.92221</v>
      </c>
      <c r="AI96">
        <v>10.936800000000002</v>
      </c>
      <c r="AJ96">
        <v>0</v>
      </c>
      <c r="AK96">
        <v>15.766650000000002</v>
      </c>
      <c r="AL96">
        <v>0</v>
      </c>
      <c r="AM96">
        <v>4.8491040000000005</v>
      </c>
      <c r="AN96">
        <v>1.01389</v>
      </c>
      <c r="AO96">
        <v>8.7493224000000023</v>
      </c>
      <c r="AP96">
        <v>3.222817870976102</v>
      </c>
      <c r="AQ96">
        <v>11.28872</v>
      </c>
      <c r="AR96">
        <v>14.564100000000002</v>
      </c>
      <c r="AS96">
        <v>9.7859422772821887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1024.2161837142994</v>
      </c>
      <c r="DN96">
        <v>33.858887921760882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9.7209489367767556</v>
      </c>
      <c r="L97">
        <v>578.50354839857653</v>
      </c>
      <c r="M97">
        <v>28.232203009207275</v>
      </c>
      <c r="N97">
        <v>36.24125415427671</v>
      </c>
      <c r="O97">
        <v>0</v>
      </c>
      <c r="P97">
        <v>42.738262513904338</v>
      </c>
      <c r="Q97">
        <v>5.9616168174560942</v>
      </c>
      <c r="R97">
        <v>13.00870588235294</v>
      </c>
      <c r="S97">
        <v>7.4154978632478628</v>
      </c>
      <c r="T97">
        <v>0</v>
      </c>
      <c r="U97">
        <v>64.297419147938925</v>
      </c>
      <c r="V97">
        <v>6.3625710014947687</v>
      </c>
      <c r="W97">
        <v>11.539164973922592</v>
      </c>
      <c r="X97">
        <v>45.258998022519364</v>
      </c>
      <c r="Y97">
        <v>0</v>
      </c>
      <c r="Z97">
        <v>6.0324750000000007</v>
      </c>
      <c r="AA97">
        <v>13.086306758245618</v>
      </c>
      <c r="AB97">
        <v>12.122759999999998</v>
      </c>
      <c r="AC97">
        <v>9.025170000000001</v>
      </c>
      <c r="AD97">
        <v>11.22681</v>
      </c>
      <c r="AE97">
        <v>15.166195200000001</v>
      </c>
      <c r="AF97">
        <v>2.42</v>
      </c>
      <c r="AG97">
        <v>11.861378879999998</v>
      </c>
      <c r="AH97">
        <v>46.92221</v>
      </c>
      <c r="AI97">
        <v>9.7650000000000006</v>
      </c>
      <c r="AJ97">
        <v>0</v>
      </c>
      <c r="AK97">
        <v>15.766650000000002</v>
      </c>
      <c r="AL97">
        <v>0</v>
      </c>
      <c r="AM97">
        <v>4.8491040000000005</v>
      </c>
      <c r="AN97">
        <v>1.01389</v>
      </c>
      <c r="AO97">
        <v>8.7493224000000023</v>
      </c>
      <c r="AP97">
        <v>3.222817870976102</v>
      </c>
      <c r="AQ97">
        <v>11.28872</v>
      </c>
      <c r="AR97">
        <v>14.564100000000002</v>
      </c>
      <c r="AS97">
        <v>9.7859422772821887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1022.351788099309</v>
      </c>
      <c r="DN97">
        <v>33.797255008868646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9.7209489367767556</v>
      </c>
      <c r="L98">
        <v>578.50354839857653</v>
      </c>
      <c r="M98">
        <v>28.232203009207275</v>
      </c>
      <c r="N98">
        <v>36.24125415427671</v>
      </c>
      <c r="O98">
        <v>0</v>
      </c>
      <c r="P98">
        <v>42.738262513904338</v>
      </c>
      <c r="Q98">
        <v>5.9616168174560942</v>
      </c>
      <c r="R98">
        <v>13.00870588235294</v>
      </c>
      <c r="S98">
        <v>7.4154978632478628</v>
      </c>
      <c r="T98">
        <v>0</v>
      </c>
      <c r="U98">
        <v>64.297419147938925</v>
      </c>
      <c r="V98">
        <v>6.3625710014947687</v>
      </c>
      <c r="W98">
        <v>11.539164973922592</v>
      </c>
      <c r="X98">
        <v>45.258998022519364</v>
      </c>
      <c r="Y98">
        <v>0</v>
      </c>
      <c r="Z98">
        <v>6.0324750000000007</v>
      </c>
      <c r="AA98">
        <v>13.086306758245618</v>
      </c>
      <c r="AB98">
        <v>12.122759999999998</v>
      </c>
      <c r="AC98">
        <v>9.025170000000001</v>
      </c>
      <c r="AD98">
        <v>11.22681</v>
      </c>
      <c r="AE98">
        <v>15.166195200000001</v>
      </c>
      <c r="AF98">
        <v>2.42</v>
      </c>
      <c r="AG98">
        <v>11.861378879999998</v>
      </c>
      <c r="AH98">
        <v>46.92221</v>
      </c>
      <c r="AI98">
        <v>9.7650000000000006</v>
      </c>
      <c r="AJ98">
        <v>0</v>
      </c>
      <c r="AK98">
        <v>15.766650000000002</v>
      </c>
      <c r="AL98">
        <v>0</v>
      </c>
      <c r="AM98">
        <v>4.8491040000000005</v>
      </c>
      <c r="AN98">
        <v>1.01389</v>
      </c>
      <c r="AO98">
        <v>8.7493224000000023</v>
      </c>
      <c r="AP98">
        <v>3.222817870976102</v>
      </c>
      <c r="AQ98">
        <v>11.28872</v>
      </c>
      <c r="AR98">
        <v>14.564100000000002</v>
      </c>
      <c r="AS98">
        <v>9.7859422772821887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1022.351788099309</v>
      </c>
      <c r="DN98">
        <v>33.797255008868646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7.2830097316027645E-2</v>
      </c>
      <c r="L99">
        <f t="shared" si="2"/>
        <v>7.3765600724876785</v>
      </c>
      <c r="M99">
        <f t="shared" si="2"/>
        <v>0.67754926134807247</v>
      </c>
      <c r="N99">
        <f t="shared" si="2"/>
        <v>0.86945254326773602</v>
      </c>
      <c r="O99">
        <f t="shared" si="2"/>
        <v>0</v>
      </c>
      <c r="P99">
        <f t="shared" si="2"/>
        <v>1.0257200625806124</v>
      </c>
      <c r="Q99">
        <f t="shared" si="2"/>
        <v>2.9035635891382468E-2</v>
      </c>
      <c r="R99">
        <f t="shared" si="2"/>
        <v>0.23790291970959609</v>
      </c>
      <c r="S99">
        <f t="shared" si="2"/>
        <v>8.8371050587706473E-2</v>
      </c>
      <c r="T99">
        <f t="shared" si="2"/>
        <v>0</v>
      </c>
      <c r="U99">
        <f t="shared" si="2"/>
        <v>1.5417748188228246</v>
      </c>
      <c r="V99">
        <f t="shared" si="2"/>
        <v>9.9894953732960298E-2</v>
      </c>
      <c r="W99">
        <f t="shared" si="2"/>
        <v>0.22905136728336306</v>
      </c>
      <c r="X99">
        <f t="shared" si="2"/>
        <v>0.94247300363887287</v>
      </c>
      <c r="Y99">
        <f t="shared" si="2"/>
        <v>0</v>
      </c>
      <c r="Z99">
        <f t="shared" si="2"/>
        <v>0.10406019374999996</v>
      </c>
      <c r="AA99">
        <f t="shared" si="2"/>
        <v>0.31407136219789528</v>
      </c>
      <c r="AB99">
        <f t="shared" si="2"/>
        <v>0.29094623999999947</v>
      </c>
      <c r="AC99">
        <f t="shared" si="2"/>
        <v>0.21765897000000003</v>
      </c>
      <c r="AD99">
        <f t="shared" si="2"/>
        <v>0.27029457000000023</v>
      </c>
      <c r="AE99">
        <f t="shared" si="2"/>
        <v>0.36398868479999918</v>
      </c>
      <c r="AF99">
        <f t="shared" si="2"/>
        <v>5.5508749999999933E-2</v>
      </c>
      <c r="AG99">
        <f t="shared" si="2"/>
        <v>0.28467309311999983</v>
      </c>
      <c r="AH99">
        <f t="shared" si="2"/>
        <v>1.1277455370000011</v>
      </c>
      <c r="AI99">
        <f t="shared" si="2"/>
        <v>0.18639353879999976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6.1347955000000051E-2</v>
      </c>
      <c r="AN99">
        <f t="shared" si="2"/>
        <v>2.4333360000000057E-2</v>
      </c>
      <c r="AO99">
        <f t="shared" si="2"/>
        <v>0.2050678812</v>
      </c>
      <c r="AP99">
        <f t="shared" si="2"/>
        <v>7.9705788321213958E-2</v>
      </c>
      <c r="AQ99">
        <f t="shared" si="2"/>
        <v>8.7487580000000023E-2</v>
      </c>
      <c r="AR99">
        <f t="shared" si="2"/>
        <v>0.35360280000000066</v>
      </c>
      <c r="AS99">
        <f t="shared" si="2"/>
        <v>0.23521918782292567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17.260513222061103</v>
      </c>
      <c r="DN99">
        <f t="shared" si="3"/>
        <v>0.5706076566177477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87.12</v>
      </c>
      <c r="DN3">
        <v>2.8799999999999955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84.22</v>
      </c>
      <c r="DN4">
        <v>2.7800000000000011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82.28</v>
      </c>
      <c r="DN5">
        <v>2.7199999999999989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82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79.38</v>
      </c>
      <c r="DN6">
        <v>2.6200000000000045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77.44</v>
      </c>
      <c r="DN7">
        <v>2.5600000000000023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76.47</v>
      </c>
      <c r="DN8">
        <v>2.5300000000000011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74.540000000000006</v>
      </c>
      <c r="DN9">
        <v>2.4599999999999937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72.599999999999994</v>
      </c>
      <c r="DN10">
        <v>2.4000000000000057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71.63</v>
      </c>
      <c r="DN11">
        <v>2.3700000000000045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70.66</v>
      </c>
      <c r="DN12">
        <v>2.3400000000000034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69.7</v>
      </c>
      <c r="DN13">
        <v>2.2999999999999972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68.73</v>
      </c>
      <c r="DN14">
        <v>2.269999999999996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67.760000000000005</v>
      </c>
      <c r="DN15">
        <v>2.2399999999999949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66.790000000000006</v>
      </c>
      <c r="DN16">
        <v>2.2099999999999937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65.819999999999993</v>
      </c>
      <c r="DN17">
        <v>2.1800000000000068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65.819999999999993</v>
      </c>
      <c r="DN18">
        <v>2.1800000000000068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64.86</v>
      </c>
      <c r="DN19">
        <v>2.1400000000000006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62.92</v>
      </c>
      <c r="DN20">
        <v>2.0799999999999983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61.95</v>
      </c>
      <c r="DN21">
        <v>2.0499999999999972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61.95</v>
      </c>
      <c r="DN22">
        <v>2.0499999999999972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60.98</v>
      </c>
      <c r="DN23">
        <v>2.0200000000000031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58.08</v>
      </c>
      <c r="DN24">
        <v>1.9200000000000017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56.999999999999993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55.18</v>
      </c>
      <c r="DN25">
        <v>1.8199999999999932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56.999999999999993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55.18</v>
      </c>
      <c r="DN26">
        <v>1.8199999999999932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56.14</v>
      </c>
      <c r="DN27">
        <v>1.8599999999999994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57.11</v>
      </c>
      <c r="DN28">
        <v>1.8900000000000006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58.08</v>
      </c>
      <c r="DN29">
        <v>1.9200000000000017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59.05</v>
      </c>
      <c r="DN30">
        <v>1.9500000000000028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60.02</v>
      </c>
      <c r="DN31">
        <v>1.9799999999999969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60.98</v>
      </c>
      <c r="DN32">
        <v>2.0200000000000031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62.92</v>
      </c>
      <c r="DN33">
        <v>2.0799999999999983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61.95</v>
      </c>
      <c r="DN34">
        <v>2.0499999999999972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62.92</v>
      </c>
      <c r="DN35">
        <v>2.0799999999999983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68.73</v>
      </c>
      <c r="DN36">
        <v>2.269999999999996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68.73</v>
      </c>
      <c r="DN37">
        <v>2.269999999999996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66.790000000000006</v>
      </c>
      <c r="DN38">
        <v>2.2099999999999937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44.53</v>
      </c>
      <c r="DN39">
        <v>1.4699999999999989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49.000000000000007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47.43</v>
      </c>
      <c r="DN40">
        <v>1.5700000000000074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49.000000000000007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47.43</v>
      </c>
      <c r="DN41">
        <v>1.5700000000000074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46.46</v>
      </c>
      <c r="DN42">
        <v>1.5399999999999991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56.97999999999999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55.16</v>
      </c>
      <c r="DN43">
        <v>1.8199999999999932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60.98</v>
      </c>
      <c r="DN44">
        <v>2.0200000000000031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63.89</v>
      </c>
      <c r="DN45">
        <v>2.1099999999999994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67.760000000000005</v>
      </c>
      <c r="DN46">
        <v>2.2399999999999949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71.63</v>
      </c>
      <c r="DN47">
        <v>2.3700000000000045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74.540000000000006</v>
      </c>
      <c r="DN48">
        <v>2.4599999999999937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76.47</v>
      </c>
      <c r="DN49">
        <v>2.5300000000000011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77.44</v>
      </c>
      <c r="DN50">
        <v>2.5600000000000023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90.75</v>
      </c>
      <c r="DN51">
        <v>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90.75</v>
      </c>
      <c r="DN52">
        <v>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90.75</v>
      </c>
      <c r="DN53">
        <v>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90.75</v>
      </c>
      <c r="DN54">
        <v>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90.75</v>
      </c>
      <c r="DN55">
        <v>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90.75</v>
      </c>
      <c r="DN56">
        <v>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90.75</v>
      </c>
      <c r="DN57">
        <v>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90.75</v>
      </c>
      <c r="DN58">
        <v>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90.75</v>
      </c>
      <c r="DN59">
        <v>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90.75</v>
      </c>
      <c r="DN60">
        <v>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90.75</v>
      </c>
      <c r="DN61">
        <v>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90.75</v>
      </c>
      <c r="DN62">
        <v>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90.75</v>
      </c>
      <c r="DN63">
        <v>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90.75</v>
      </c>
      <c r="DN64">
        <v>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90.75</v>
      </c>
      <c r="DN65">
        <v>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90.75</v>
      </c>
      <c r="DN66">
        <v>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90.75</v>
      </c>
      <c r="DN67">
        <v>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90.75</v>
      </c>
      <c r="DN68">
        <v>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90.75</v>
      </c>
      <c r="DN69">
        <v>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90.75</v>
      </c>
      <c r="DN70">
        <v>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90.75</v>
      </c>
      <c r="DN71">
        <v>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90.75</v>
      </c>
      <c r="DN72">
        <v>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90.75</v>
      </c>
      <c r="DN73">
        <v>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90.75</v>
      </c>
      <c r="DN74">
        <v>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90.75</v>
      </c>
      <c r="DN75">
        <v>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90.75</v>
      </c>
      <c r="DN76">
        <v>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90.75</v>
      </c>
      <c r="DN77">
        <v>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90.75</v>
      </c>
      <c r="DN78">
        <v>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90.75</v>
      </c>
      <c r="DN79">
        <v>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90.75</v>
      </c>
      <c r="DN80">
        <v>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90.75</v>
      </c>
      <c r="DN81">
        <v>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90.75</v>
      </c>
      <c r="DN82">
        <v>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90.75</v>
      </c>
      <c r="DN83">
        <v>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90.75</v>
      </c>
      <c r="DN84">
        <v>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90.75</v>
      </c>
      <c r="DN85">
        <v>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90.75</v>
      </c>
      <c r="DN86">
        <v>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90.75</v>
      </c>
      <c r="DN87">
        <v>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90.75</v>
      </c>
      <c r="DN88">
        <v>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90.75</v>
      </c>
      <c r="DN89">
        <v>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90.75</v>
      </c>
      <c r="DN90">
        <v>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90.75</v>
      </c>
      <c r="DN91">
        <v>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90.75</v>
      </c>
      <c r="DN92">
        <v>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90.75</v>
      </c>
      <c r="DN93">
        <v>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90.75</v>
      </c>
      <c r="DN94">
        <v>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90.75</v>
      </c>
      <c r="DN95">
        <v>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90.75</v>
      </c>
      <c r="DN96">
        <v>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90.75</v>
      </c>
      <c r="DN97">
        <v>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90.75</v>
      </c>
      <c r="DN98">
        <v>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1.9357449999999998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1.8737999999999997</v>
      </c>
      <c r="DN99">
        <f t="shared" si="3"/>
        <v>6.1944999999999993E-2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16.051219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15.53758</v>
      </c>
      <c r="DN3">
        <v>0.51363899999999951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13.82498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13.382581</v>
      </c>
      <c r="DN4">
        <v>0.44239899999999999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13.286311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12.861148999999999</v>
      </c>
      <c r="DN5">
        <v>0.42516200000000026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14.037106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13.587918999999999</v>
      </c>
      <c r="DN6">
        <v>0.44918700000000022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14.283493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13.826421</v>
      </c>
      <c r="DN7">
        <v>0.45707200000000014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12.473549999999999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12.074396</v>
      </c>
      <c r="DN8">
        <v>0.39915399999999934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12.679964999999999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12.274206</v>
      </c>
      <c r="DN9">
        <v>0.40575899999999976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13.581447000000001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13.146841</v>
      </c>
      <c r="DN10">
        <v>0.43460600000000049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14.392200000000001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13.931649999999999</v>
      </c>
      <c r="DN11">
        <v>0.46055000000000135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12.199562999999999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11.809177</v>
      </c>
      <c r="DN12">
        <v>0.39038599999999946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9.8005099999999992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9.4868939999999995</v>
      </c>
      <c r="DN13">
        <v>0.31361599999999967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13.355892000000001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12.928502999999999</v>
      </c>
      <c r="DN14">
        <v>0.42738900000000157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15.385999999999999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14.893648000000001</v>
      </c>
      <c r="DN15">
        <v>0.49235199999999857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15.385999999999999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14.893648000000001</v>
      </c>
      <c r="DN16">
        <v>0.49235199999999857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15.385999999999999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14.893648000000001</v>
      </c>
      <c r="DN17">
        <v>0.49235199999999857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15.385999999999999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14.893648000000001</v>
      </c>
      <c r="DN18">
        <v>0.49235199999999857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14.893648000000001</v>
      </c>
      <c r="DN19">
        <v>0.49235199999999857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15.385999999999999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14.893648000000001</v>
      </c>
      <c r="DN20">
        <v>0.49235199999999857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15.385999999999999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14.893648000000001</v>
      </c>
      <c r="DN21">
        <v>0.49235199999999857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14.893648000000001</v>
      </c>
      <c r="DN22">
        <v>0.49235199999999857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15.385999999999999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14.893648000000001</v>
      </c>
      <c r="DN23">
        <v>0.49235199999999857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15.385999999999999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14.893648000000001</v>
      </c>
      <c r="DN24">
        <v>0.49235199999999857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15.385999999999999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14.893648000000001</v>
      </c>
      <c r="DN25">
        <v>0.49235199999999857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15.385999999999999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14.893648000000001</v>
      </c>
      <c r="DN26">
        <v>0.49235199999999857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15.385999999999999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14.893648000000001</v>
      </c>
      <c r="DN27">
        <v>0.49235199999999857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15.385999999999999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14.893648000000001</v>
      </c>
      <c r="DN28">
        <v>0.49235199999999857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15.385999999999999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14.893648000000001</v>
      </c>
      <c r="DN29">
        <v>0.49235199999999857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15.385999999999999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14.893648000000001</v>
      </c>
      <c r="DN30">
        <v>0.49235199999999857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15.385999999999999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14.893648000000001</v>
      </c>
      <c r="DN31">
        <v>0.49235199999999857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15.385999999999999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14.893648000000001</v>
      </c>
      <c r="DN32">
        <v>0.49235199999999857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15.385999999999999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14.893648000000001</v>
      </c>
      <c r="DN33">
        <v>0.49235199999999857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15.385999999999999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14.893648000000001</v>
      </c>
      <c r="DN34">
        <v>0.49235199999999857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15.385999999999999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14.893648000000001</v>
      </c>
      <c r="DN35">
        <v>0.49235199999999857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15.385999999999999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14.893648000000001</v>
      </c>
      <c r="DN36">
        <v>0.49235199999999857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15.385999999999999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14.893648000000001</v>
      </c>
      <c r="DN37">
        <v>0.49235199999999857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15.385999999999999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14.893648000000001</v>
      </c>
      <c r="DN38">
        <v>0.49235199999999857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15.385999999999999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14.893648000000001</v>
      </c>
      <c r="DN39">
        <v>0.49235199999999857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15.385999999999999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14.893648000000001</v>
      </c>
      <c r="DN40">
        <v>0.49235199999999857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15.385999999999999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14.893648000000001</v>
      </c>
      <c r="DN41">
        <v>0.49235199999999857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15.385999999999999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14.893648000000001</v>
      </c>
      <c r="DN42">
        <v>0.49235199999999857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15.385999999999999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14.893648000000001</v>
      </c>
      <c r="DN43">
        <v>0.49235199999999857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17.314218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16.760162999999999</v>
      </c>
      <c r="DN44">
        <v>0.55405500000000174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17.021312000000002</v>
      </c>
      <c r="DN45">
        <v>0.56268799999999786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17.021312000000002</v>
      </c>
      <c r="DN46">
        <v>0.56268799999999786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17.021312000000002</v>
      </c>
      <c r="DN47">
        <v>0.56268799999999786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17.453643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16.895126000000001</v>
      </c>
      <c r="DN48">
        <v>0.55851699999999838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16.602495999999999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16.071216</v>
      </c>
      <c r="DN49">
        <v>0.53127999999999886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16.594777000000001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16.063744</v>
      </c>
      <c r="DN50">
        <v>0.53103300000000075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17.584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17.021312000000002</v>
      </c>
      <c r="DN51">
        <v>0.56268799999999786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17.584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17.021312000000002</v>
      </c>
      <c r="DN52">
        <v>0.56268799999999786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17.584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17.021312000000002</v>
      </c>
      <c r="DN53">
        <v>0.56268799999999786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17.021312000000002</v>
      </c>
      <c r="DN54">
        <v>0.56268799999999786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17.021312000000002</v>
      </c>
      <c r="DN55">
        <v>0.56268799999999786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17.247226999999999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16.695315999999998</v>
      </c>
      <c r="DN56">
        <v>0.55191100000000048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17.021312000000002</v>
      </c>
      <c r="DN57">
        <v>0.56268799999999786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17.504083999999999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16.943953</v>
      </c>
      <c r="DN58">
        <v>0.56013099999999838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15.385999999999999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14.893648000000001</v>
      </c>
      <c r="DN59">
        <v>0.49235199999999857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13.737500000000001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13.2979</v>
      </c>
      <c r="DN60">
        <v>0.43960000000000043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13.737500000000001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13.2979</v>
      </c>
      <c r="DN61">
        <v>0.43960000000000043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13.737500000000001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13.2979</v>
      </c>
      <c r="DN62">
        <v>0.43960000000000043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13.737500000000001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13.2979</v>
      </c>
      <c r="DN63">
        <v>0.43960000000000043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13.737500000000001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13.2979</v>
      </c>
      <c r="DN64">
        <v>0.43960000000000043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13.737500000000001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13.2979</v>
      </c>
      <c r="DN65">
        <v>0.43960000000000043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13.737500000000001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13.2979</v>
      </c>
      <c r="DN66">
        <v>0.43960000000000043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13.737500000000001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13.2979</v>
      </c>
      <c r="DN67">
        <v>0.43960000000000043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13.737500000000001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13.2979</v>
      </c>
      <c r="DN68">
        <v>0.43960000000000043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13.737500000000001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13.2979</v>
      </c>
      <c r="DN69">
        <v>0.43960000000000043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13.737500000000001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13.2979</v>
      </c>
      <c r="DN70">
        <v>0.43960000000000043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13.737500000000001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13.2979</v>
      </c>
      <c r="DN71">
        <v>0.43960000000000043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13.737500000000001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13.2979</v>
      </c>
      <c r="DN72">
        <v>0.43960000000000043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13.737500000000001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13.2979</v>
      </c>
      <c r="DN73">
        <v>0.43960000000000043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13.737500000000001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13.2979</v>
      </c>
      <c r="DN74">
        <v>0.43960000000000043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13.737500000000001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13.2979</v>
      </c>
      <c r="DN75">
        <v>0.43960000000000043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13.737500000000001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13.2979</v>
      </c>
      <c r="DN76">
        <v>0.43960000000000043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13.737500000000001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13.2979</v>
      </c>
      <c r="DN77">
        <v>0.43960000000000043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13.737500000000001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13.2979</v>
      </c>
      <c r="DN78">
        <v>0.43960000000000043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13.737500000000001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13.2979</v>
      </c>
      <c r="DN79">
        <v>0.43960000000000043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13.737500000000001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13.2979</v>
      </c>
      <c r="DN80">
        <v>0.43960000000000043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11.170235999999999</v>
      </c>
      <c r="DN81">
        <v>0.36926400000000115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11.170235999999999</v>
      </c>
      <c r="DN82">
        <v>0.36926400000000115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11.170235999999999</v>
      </c>
      <c r="DN83">
        <v>0.36926400000000115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11.170235999999999</v>
      </c>
      <c r="DN84">
        <v>0.36926400000000115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11.170235999999999</v>
      </c>
      <c r="DN85">
        <v>0.36926400000000115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11.170235999999999</v>
      </c>
      <c r="DN86">
        <v>0.36926400000000115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11.170235999999999</v>
      </c>
      <c r="DN87">
        <v>0.36926400000000115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11.170235999999999</v>
      </c>
      <c r="DN88">
        <v>0.36926400000000115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11.170235999999999</v>
      </c>
      <c r="DN89">
        <v>0.36926400000000115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11.170235999999999</v>
      </c>
      <c r="DN90">
        <v>0.36926400000000115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11.170235999999999</v>
      </c>
      <c r="DN91">
        <v>0.36926400000000115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11.170235999999999</v>
      </c>
      <c r="DN92">
        <v>0.36926400000000115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11.170235999999999</v>
      </c>
      <c r="DN93">
        <v>0.36926400000000115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11.170235999999999</v>
      </c>
      <c r="DN94">
        <v>0.36926400000000115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11.170235999999999</v>
      </c>
      <c r="DN95">
        <v>0.36926400000000115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11.170235999999999</v>
      </c>
      <c r="DN96">
        <v>0.36926400000000115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11.170235999999999</v>
      </c>
      <c r="DN97">
        <v>0.36926400000000115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11.170235999999999</v>
      </c>
      <c r="DN98">
        <v>0.36926400000000115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0.34467929525000007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0.33364955774999971</v>
      </c>
      <c r="DN99">
        <f t="shared" si="3"/>
        <v>1.102973749999998E-2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45109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50.02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50.02</v>
      </c>
      <c r="H3" s="8">
        <v>851.04</v>
      </c>
      <c r="I3" s="8">
        <v>539.63</v>
      </c>
    </row>
    <row r="4" spans="1:9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  <c r="H4" s="8">
        <v>651.04999999999995</v>
      </c>
      <c r="I4" s="8">
        <v>494.45</v>
      </c>
    </row>
    <row r="5" spans="1:9">
      <c r="A5" s="8" t="s">
        <v>47</v>
      </c>
      <c r="B5" s="8">
        <v>50.01</v>
      </c>
      <c r="C5" s="8">
        <f t="shared" si="0"/>
        <v>1</v>
      </c>
      <c r="D5" s="8">
        <f t="shared" si="1"/>
        <v>0</v>
      </c>
      <c r="F5" s="8">
        <f t="shared" si="2"/>
        <v>50.01</v>
      </c>
      <c r="H5" s="8">
        <v>499.99</v>
      </c>
      <c r="I5" s="8">
        <v>494.95</v>
      </c>
    </row>
    <row r="6" spans="1:9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  <c r="H6" s="8">
        <v>477.3</v>
      </c>
      <c r="I6" s="8">
        <v>477.3</v>
      </c>
    </row>
    <row r="7" spans="1:9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  <c r="H7" s="8">
        <v>426.4</v>
      </c>
      <c r="I7" s="8">
        <v>426.4</v>
      </c>
    </row>
    <row r="8" spans="1:9">
      <c r="A8" s="8" t="s">
        <v>50</v>
      </c>
      <c r="B8" s="8">
        <v>49.98</v>
      </c>
      <c r="C8" s="8">
        <f t="shared" si="0"/>
        <v>1</v>
      </c>
      <c r="D8" s="8">
        <f t="shared" si="1"/>
        <v>0</v>
      </c>
      <c r="F8" s="8">
        <f t="shared" si="2"/>
        <v>49.98</v>
      </c>
      <c r="H8" s="8">
        <v>408.18</v>
      </c>
      <c r="I8" s="8">
        <v>408.18</v>
      </c>
    </row>
    <row r="9" spans="1:9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  <c r="H9" s="8">
        <v>423.25</v>
      </c>
      <c r="I9" s="8">
        <v>423.25</v>
      </c>
    </row>
    <row r="10" spans="1:9">
      <c r="A10" s="8" t="s">
        <v>52</v>
      </c>
      <c r="B10" s="8">
        <v>49.98</v>
      </c>
      <c r="C10" s="8">
        <f t="shared" si="0"/>
        <v>1</v>
      </c>
      <c r="D10" s="8">
        <f t="shared" si="1"/>
        <v>0</v>
      </c>
      <c r="F10" s="8">
        <f t="shared" si="2"/>
        <v>49.98</v>
      </c>
      <c r="H10" s="8">
        <v>433.94</v>
      </c>
      <c r="I10" s="8">
        <v>392.88</v>
      </c>
    </row>
    <row r="11" spans="1:9">
      <c r="A11" s="8" t="s">
        <v>53</v>
      </c>
      <c r="B11" s="8">
        <v>49.94</v>
      </c>
      <c r="C11" s="8">
        <f t="shared" si="0"/>
        <v>1</v>
      </c>
      <c r="D11" s="8">
        <f t="shared" si="1"/>
        <v>0</v>
      </c>
      <c r="F11" s="8">
        <f t="shared" si="2"/>
        <v>49.94</v>
      </c>
      <c r="H11" s="8">
        <v>411.15</v>
      </c>
      <c r="I11" s="8">
        <v>354.74</v>
      </c>
    </row>
    <row r="12" spans="1:9">
      <c r="A12" s="8" t="s">
        <v>54</v>
      </c>
      <c r="B12" s="8">
        <v>49.98</v>
      </c>
      <c r="C12" s="8">
        <f t="shared" si="0"/>
        <v>1</v>
      </c>
      <c r="D12" s="8">
        <f t="shared" si="1"/>
        <v>0</v>
      </c>
      <c r="F12" s="8">
        <f t="shared" si="2"/>
        <v>49.98</v>
      </c>
      <c r="H12" s="8">
        <v>443.94</v>
      </c>
      <c r="I12" s="8">
        <v>355.74</v>
      </c>
    </row>
    <row r="13" spans="1:9">
      <c r="A13" s="8" t="s">
        <v>55</v>
      </c>
      <c r="B13" s="8">
        <v>49.93</v>
      </c>
      <c r="C13" s="8">
        <f t="shared" si="0"/>
        <v>1</v>
      </c>
      <c r="D13" s="8">
        <f t="shared" si="1"/>
        <v>0</v>
      </c>
      <c r="F13" s="8">
        <f t="shared" si="2"/>
        <v>49.93</v>
      </c>
      <c r="H13" s="8">
        <v>399.99</v>
      </c>
      <c r="I13" s="8">
        <v>354.12</v>
      </c>
    </row>
    <row r="14" spans="1:9">
      <c r="A14" s="8" t="s">
        <v>56</v>
      </c>
      <c r="B14" s="8">
        <v>50.01</v>
      </c>
      <c r="C14" s="8">
        <f t="shared" si="0"/>
        <v>1</v>
      </c>
      <c r="D14" s="8">
        <f t="shared" si="1"/>
        <v>0</v>
      </c>
      <c r="F14" s="8">
        <f t="shared" si="2"/>
        <v>50.01</v>
      </c>
      <c r="H14" s="8">
        <v>400.05</v>
      </c>
      <c r="I14" s="8">
        <v>348.38</v>
      </c>
    </row>
    <row r="15" spans="1:9">
      <c r="A15" s="8" t="s">
        <v>57</v>
      </c>
      <c r="B15" s="8">
        <v>49.94</v>
      </c>
      <c r="C15" s="8">
        <f t="shared" si="0"/>
        <v>1</v>
      </c>
      <c r="D15" s="8">
        <f t="shared" si="1"/>
        <v>0</v>
      </c>
      <c r="F15" s="8">
        <f t="shared" si="2"/>
        <v>49.94</v>
      </c>
      <c r="H15" s="8">
        <v>349.99</v>
      </c>
      <c r="I15" s="8">
        <v>349.99</v>
      </c>
    </row>
    <row r="16" spans="1:9">
      <c r="A16" s="8" t="s">
        <v>58</v>
      </c>
      <c r="B16" s="8">
        <v>49.99</v>
      </c>
      <c r="C16" s="8">
        <f t="shared" si="0"/>
        <v>1</v>
      </c>
      <c r="D16" s="8">
        <f t="shared" si="1"/>
        <v>0</v>
      </c>
      <c r="F16" s="8">
        <f t="shared" si="2"/>
        <v>49.99</v>
      </c>
      <c r="H16" s="8">
        <v>349.98</v>
      </c>
      <c r="I16" s="8">
        <v>345.41</v>
      </c>
    </row>
    <row r="17" spans="1:9">
      <c r="A17" s="8" t="s">
        <v>59</v>
      </c>
      <c r="B17" s="8">
        <v>50.01</v>
      </c>
      <c r="C17" s="8">
        <f t="shared" si="0"/>
        <v>1</v>
      </c>
      <c r="D17" s="8">
        <f t="shared" si="1"/>
        <v>0</v>
      </c>
      <c r="F17" s="8">
        <f t="shared" si="2"/>
        <v>50.01</v>
      </c>
      <c r="H17" s="8">
        <v>338.81</v>
      </c>
      <c r="I17" s="8">
        <v>338.81</v>
      </c>
    </row>
    <row r="18" spans="1:9">
      <c r="A18" s="8" t="s">
        <v>60</v>
      </c>
      <c r="B18" s="8">
        <v>50.03</v>
      </c>
      <c r="C18" s="8">
        <f t="shared" si="0"/>
        <v>1</v>
      </c>
      <c r="D18" s="8">
        <f t="shared" si="1"/>
        <v>0</v>
      </c>
      <c r="F18" s="8">
        <f t="shared" si="2"/>
        <v>50.03</v>
      </c>
      <c r="H18" s="8">
        <v>334.91</v>
      </c>
      <c r="I18" s="8">
        <v>334.91</v>
      </c>
    </row>
    <row r="19" spans="1:9">
      <c r="A19" s="8" t="s">
        <v>61</v>
      </c>
      <c r="B19" s="8">
        <v>50.02</v>
      </c>
      <c r="C19" s="8">
        <f t="shared" si="0"/>
        <v>1</v>
      </c>
      <c r="D19" s="8">
        <f t="shared" si="1"/>
        <v>0</v>
      </c>
      <c r="F19" s="8">
        <f t="shared" si="2"/>
        <v>50.02</v>
      </c>
      <c r="H19" s="8">
        <v>333.05</v>
      </c>
      <c r="I19" s="8">
        <v>333.05</v>
      </c>
    </row>
    <row r="20" spans="1:9">
      <c r="A20" s="8" t="s">
        <v>62</v>
      </c>
      <c r="B20" s="8">
        <v>50.02</v>
      </c>
      <c r="C20" s="8">
        <f t="shared" si="0"/>
        <v>1</v>
      </c>
      <c r="D20" s="8">
        <f t="shared" si="1"/>
        <v>0</v>
      </c>
      <c r="F20" s="8">
        <f t="shared" si="2"/>
        <v>50.02</v>
      </c>
      <c r="H20" s="8">
        <v>332.96</v>
      </c>
      <c r="I20" s="8">
        <v>332.96</v>
      </c>
    </row>
    <row r="21" spans="1:9">
      <c r="A21" s="8" t="s">
        <v>63</v>
      </c>
      <c r="B21" s="8">
        <v>49.98</v>
      </c>
      <c r="C21" s="8">
        <f t="shared" si="0"/>
        <v>1</v>
      </c>
      <c r="D21" s="8">
        <f t="shared" si="1"/>
        <v>0</v>
      </c>
      <c r="F21" s="8">
        <f t="shared" si="2"/>
        <v>49.98</v>
      </c>
      <c r="H21" s="8">
        <v>392.06</v>
      </c>
      <c r="I21" s="8">
        <v>332.91</v>
      </c>
    </row>
    <row r="22" spans="1:9">
      <c r="A22" s="8" t="s">
        <v>64</v>
      </c>
      <c r="B22" s="8">
        <v>49.98</v>
      </c>
      <c r="C22" s="8">
        <f t="shared" si="0"/>
        <v>1</v>
      </c>
      <c r="D22" s="8">
        <f t="shared" si="1"/>
        <v>0</v>
      </c>
      <c r="F22" s="8">
        <f t="shared" si="2"/>
        <v>49.98</v>
      </c>
      <c r="H22" s="8">
        <v>426.47</v>
      </c>
      <c r="I22" s="8">
        <v>331.12</v>
      </c>
    </row>
    <row r="23" spans="1:9">
      <c r="A23" s="8" t="s">
        <v>65</v>
      </c>
      <c r="B23" s="8">
        <v>49.98</v>
      </c>
      <c r="C23" s="8">
        <f t="shared" si="0"/>
        <v>1</v>
      </c>
      <c r="D23" s="8">
        <f t="shared" si="1"/>
        <v>0</v>
      </c>
      <c r="F23" s="8">
        <f t="shared" si="2"/>
        <v>49.98</v>
      </c>
      <c r="H23" s="8">
        <v>436.05</v>
      </c>
      <c r="I23" s="8">
        <v>333.03</v>
      </c>
    </row>
    <row r="24" spans="1:9">
      <c r="A24" s="8" t="s">
        <v>66</v>
      </c>
      <c r="B24" s="8">
        <v>50</v>
      </c>
      <c r="C24" s="8">
        <f t="shared" si="0"/>
        <v>1</v>
      </c>
      <c r="D24" s="8">
        <f t="shared" si="1"/>
        <v>0</v>
      </c>
      <c r="F24" s="8">
        <f t="shared" si="2"/>
        <v>50</v>
      </c>
      <c r="H24" s="8">
        <v>457.71</v>
      </c>
      <c r="I24" s="8">
        <v>334.19</v>
      </c>
    </row>
    <row r="25" spans="1:9">
      <c r="A25" s="8" t="s">
        <v>67</v>
      </c>
      <c r="B25" s="8">
        <v>49.99</v>
      </c>
      <c r="C25" s="8">
        <f t="shared" si="0"/>
        <v>1</v>
      </c>
      <c r="D25" s="8">
        <f t="shared" si="1"/>
        <v>0</v>
      </c>
      <c r="F25" s="8">
        <f t="shared" si="2"/>
        <v>49.99</v>
      </c>
      <c r="H25" s="8">
        <v>514.12</v>
      </c>
      <c r="I25" s="8">
        <v>350.46</v>
      </c>
    </row>
    <row r="26" spans="1:9">
      <c r="A26" s="8" t="s">
        <v>68</v>
      </c>
      <c r="B26" s="8">
        <v>50</v>
      </c>
      <c r="C26" s="8">
        <f t="shared" si="0"/>
        <v>1</v>
      </c>
      <c r="D26" s="8">
        <f t="shared" si="1"/>
        <v>0</v>
      </c>
      <c r="F26" s="8">
        <f t="shared" si="2"/>
        <v>50</v>
      </c>
      <c r="H26" s="8">
        <v>550.16999999999996</v>
      </c>
      <c r="I26" s="8">
        <v>360.08</v>
      </c>
    </row>
    <row r="27" spans="1:9">
      <c r="A27" s="8" t="s">
        <v>69</v>
      </c>
      <c r="B27" s="8">
        <v>49.99</v>
      </c>
      <c r="C27" s="8">
        <f t="shared" si="0"/>
        <v>1</v>
      </c>
      <c r="D27" s="8">
        <f t="shared" si="1"/>
        <v>0</v>
      </c>
      <c r="F27" s="8">
        <f t="shared" si="2"/>
        <v>49.99</v>
      </c>
      <c r="H27" s="8">
        <v>575.04999999999995</v>
      </c>
      <c r="I27" s="8">
        <v>397.6</v>
      </c>
    </row>
    <row r="28" spans="1:9">
      <c r="A28" s="8" t="s">
        <v>70</v>
      </c>
      <c r="B28" s="8">
        <v>49.97</v>
      </c>
      <c r="C28" s="8">
        <f t="shared" si="0"/>
        <v>1</v>
      </c>
      <c r="D28" s="8">
        <f t="shared" si="1"/>
        <v>0</v>
      </c>
      <c r="F28" s="8">
        <f t="shared" si="2"/>
        <v>49.97</v>
      </c>
      <c r="H28" s="8">
        <v>514.16999999999996</v>
      </c>
      <c r="I28" s="8">
        <v>365.38</v>
      </c>
    </row>
    <row r="29" spans="1:9">
      <c r="A29" s="8" t="s">
        <v>71</v>
      </c>
      <c r="B29" s="8">
        <v>50.02</v>
      </c>
      <c r="C29" s="8">
        <f t="shared" si="0"/>
        <v>1</v>
      </c>
      <c r="D29" s="8">
        <f t="shared" si="1"/>
        <v>0</v>
      </c>
      <c r="F29" s="8">
        <f t="shared" si="2"/>
        <v>50.02</v>
      </c>
      <c r="H29" s="8">
        <v>446.95</v>
      </c>
      <c r="I29" s="8">
        <v>350.72</v>
      </c>
    </row>
    <row r="30" spans="1:9">
      <c r="A30" s="8" t="s">
        <v>72</v>
      </c>
      <c r="B30" s="8">
        <v>50.03</v>
      </c>
      <c r="C30" s="8">
        <f t="shared" si="0"/>
        <v>1</v>
      </c>
      <c r="D30" s="8">
        <f t="shared" si="1"/>
        <v>0</v>
      </c>
      <c r="F30" s="8">
        <f t="shared" si="2"/>
        <v>50.03</v>
      </c>
      <c r="H30" s="8">
        <v>449.92</v>
      </c>
      <c r="I30" s="8">
        <v>331.14</v>
      </c>
    </row>
    <row r="31" spans="1:9">
      <c r="A31" s="8" t="s">
        <v>73</v>
      </c>
      <c r="B31" s="8">
        <v>50.06</v>
      </c>
      <c r="C31" s="8">
        <f t="shared" si="0"/>
        <v>1</v>
      </c>
      <c r="D31" s="8">
        <f t="shared" si="1"/>
        <v>0</v>
      </c>
      <c r="F31" s="8">
        <f t="shared" si="2"/>
        <v>50.06</v>
      </c>
      <c r="H31" s="8">
        <v>330.08</v>
      </c>
      <c r="I31" s="8">
        <v>279.69</v>
      </c>
    </row>
    <row r="32" spans="1:9">
      <c r="A32" s="8" t="s">
        <v>74</v>
      </c>
      <c r="B32" s="8">
        <v>49.98</v>
      </c>
      <c r="C32" s="8">
        <f t="shared" si="0"/>
        <v>1</v>
      </c>
      <c r="D32" s="8">
        <f t="shared" si="1"/>
        <v>0</v>
      </c>
      <c r="F32" s="8">
        <f t="shared" si="2"/>
        <v>49.98</v>
      </c>
      <c r="H32" s="8">
        <v>340.06</v>
      </c>
      <c r="I32" s="8">
        <v>278.98</v>
      </c>
    </row>
    <row r="33" spans="1:9">
      <c r="A33" s="8" t="s">
        <v>75</v>
      </c>
      <c r="B33" s="8">
        <v>50.01</v>
      </c>
      <c r="C33" s="8">
        <f t="shared" si="0"/>
        <v>1</v>
      </c>
      <c r="D33" s="8">
        <f t="shared" si="1"/>
        <v>0</v>
      </c>
      <c r="F33" s="8">
        <f t="shared" si="2"/>
        <v>50.01</v>
      </c>
      <c r="H33" s="8">
        <v>293.95</v>
      </c>
      <c r="I33" s="8">
        <v>283.22000000000003</v>
      </c>
    </row>
    <row r="34" spans="1:9">
      <c r="A34" s="8" t="s">
        <v>76</v>
      </c>
      <c r="B34" s="8">
        <v>50.04</v>
      </c>
      <c r="C34" s="8">
        <f t="shared" si="0"/>
        <v>1</v>
      </c>
      <c r="D34" s="8">
        <f t="shared" si="1"/>
        <v>0</v>
      </c>
      <c r="F34" s="8">
        <f t="shared" si="2"/>
        <v>50.04</v>
      </c>
      <c r="H34" s="8">
        <v>258.14</v>
      </c>
      <c r="I34" s="8">
        <v>257.63</v>
      </c>
    </row>
    <row r="35" spans="1:9">
      <c r="A35" s="8" t="s">
        <v>77</v>
      </c>
      <c r="B35" s="8">
        <v>49.97</v>
      </c>
      <c r="C35" s="8">
        <f t="shared" si="0"/>
        <v>1</v>
      </c>
      <c r="D35" s="8">
        <f t="shared" si="1"/>
        <v>0</v>
      </c>
      <c r="F35" s="8">
        <f t="shared" si="2"/>
        <v>49.97</v>
      </c>
      <c r="H35" s="8">
        <v>231.3</v>
      </c>
      <c r="I35" s="8">
        <v>231.3</v>
      </c>
    </row>
    <row r="36" spans="1:9">
      <c r="A36" s="8" t="s">
        <v>78</v>
      </c>
      <c r="B36" s="8">
        <v>49.99</v>
      </c>
      <c r="C36" s="8">
        <f t="shared" si="0"/>
        <v>1</v>
      </c>
      <c r="D36" s="8">
        <f t="shared" si="1"/>
        <v>0</v>
      </c>
      <c r="F36" s="8">
        <f t="shared" si="2"/>
        <v>49.99</v>
      </c>
      <c r="H36" s="8">
        <v>225.73</v>
      </c>
      <c r="I36" s="8">
        <v>225.73</v>
      </c>
    </row>
    <row r="37" spans="1:9">
      <c r="A37" s="8" t="s">
        <v>79</v>
      </c>
      <c r="B37" s="8">
        <v>49.98</v>
      </c>
      <c r="C37" s="8">
        <f t="shared" si="0"/>
        <v>1</v>
      </c>
      <c r="D37" s="8">
        <f t="shared" si="1"/>
        <v>0</v>
      </c>
      <c r="F37" s="8">
        <f t="shared" si="2"/>
        <v>49.98</v>
      </c>
      <c r="H37" s="8">
        <v>215.88</v>
      </c>
      <c r="I37" s="8">
        <v>215.88</v>
      </c>
    </row>
    <row r="38" spans="1:9">
      <c r="A38" s="8" t="s">
        <v>80</v>
      </c>
      <c r="B38" s="8">
        <v>50</v>
      </c>
      <c r="C38" s="8">
        <f t="shared" si="0"/>
        <v>1</v>
      </c>
      <c r="D38" s="8">
        <f t="shared" si="1"/>
        <v>0</v>
      </c>
      <c r="F38" s="8">
        <f t="shared" si="2"/>
        <v>50</v>
      </c>
      <c r="H38" s="8">
        <v>220.08</v>
      </c>
      <c r="I38" s="8">
        <v>184.93</v>
      </c>
    </row>
    <row r="39" spans="1:9">
      <c r="A39" s="8" t="s">
        <v>81</v>
      </c>
      <c r="B39" s="8">
        <v>49.97</v>
      </c>
      <c r="C39" s="8">
        <f t="shared" si="0"/>
        <v>1</v>
      </c>
      <c r="D39" s="8">
        <f t="shared" si="1"/>
        <v>0</v>
      </c>
      <c r="F39" s="8">
        <f t="shared" si="2"/>
        <v>49.97</v>
      </c>
      <c r="H39" s="8">
        <v>260.07</v>
      </c>
      <c r="I39" s="8">
        <v>208.67</v>
      </c>
    </row>
    <row r="40" spans="1:9">
      <c r="A40" s="8" t="s">
        <v>82</v>
      </c>
      <c r="B40" s="8">
        <v>50</v>
      </c>
      <c r="C40" s="8">
        <f t="shared" si="0"/>
        <v>1</v>
      </c>
      <c r="D40" s="8">
        <f t="shared" si="1"/>
        <v>0</v>
      </c>
      <c r="F40" s="8">
        <f t="shared" si="2"/>
        <v>50</v>
      </c>
      <c r="H40" s="8">
        <v>260.08</v>
      </c>
      <c r="I40" s="8">
        <v>190.28</v>
      </c>
    </row>
    <row r="41" spans="1:9">
      <c r="A41" s="8" t="s">
        <v>83</v>
      </c>
      <c r="B41" s="8">
        <v>49.98</v>
      </c>
      <c r="C41" s="8">
        <f t="shared" si="0"/>
        <v>1</v>
      </c>
      <c r="D41" s="8">
        <f t="shared" si="1"/>
        <v>0</v>
      </c>
      <c r="F41" s="8">
        <f t="shared" si="2"/>
        <v>49.98</v>
      </c>
      <c r="H41" s="8">
        <v>260.29000000000002</v>
      </c>
      <c r="I41" s="8">
        <v>184.09</v>
      </c>
    </row>
    <row r="42" spans="1:9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  <c r="H42" s="8">
        <v>260.01</v>
      </c>
      <c r="I42" s="8">
        <v>174.19</v>
      </c>
    </row>
    <row r="43" spans="1:9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  <c r="H43" s="8">
        <v>199.98</v>
      </c>
      <c r="I43" s="8">
        <v>157.81</v>
      </c>
    </row>
    <row r="44" spans="1:9">
      <c r="A44" s="8" t="s">
        <v>86</v>
      </c>
      <c r="B44" s="8">
        <v>50</v>
      </c>
      <c r="C44" s="8">
        <f t="shared" si="0"/>
        <v>1</v>
      </c>
      <c r="D44" s="8">
        <f t="shared" si="1"/>
        <v>0</v>
      </c>
      <c r="F44" s="8">
        <f t="shared" si="2"/>
        <v>50</v>
      </c>
      <c r="H44" s="8">
        <v>250.01</v>
      </c>
      <c r="I44" s="8">
        <v>157.74</v>
      </c>
    </row>
    <row r="45" spans="1:9">
      <c r="A45" s="8" t="s">
        <v>87</v>
      </c>
      <c r="B45" s="8">
        <v>50</v>
      </c>
      <c r="C45" s="8">
        <f t="shared" si="0"/>
        <v>1</v>
      </c>
      <c r="D45" s="8">
        <f t="shared" si="1"/>
        <v>0</v>
      </c>
      <c r="F45" s="8">
        <f t="shared" si="2"/>
        <v>50</v>
      </c>
      <c r="H45" s="8">
        <v>199.92</v>
      </c>
      <c r="I45" s="8">
        <v>160.88999999999999</v>
      </c>
    </row>
    <row r="46" spans="1:9">
      <c r="A46" s="8" t="s">
        <v>88</v>
      </c>
      <c r="B46" s="8">
        <v>50.02</v>
      </c>
      <c r="C46" s="8">
        <f t="shared" si="0"/>
        <v>1</v>
      </c>
      <c r="D46" s="8">
        <f t="shared" si="1"/>
        <v>0</v>
      </c>
      <c r="F46" s="8">
        <f t="shared" si="2"/>
        <v>50.02</v>
      </c>
      <c r="H46" s="8">
        <v>199.91</v>
      </c>
      <c r="I46" s="8">
        <v>161.49</v>
      </c>
    </row>
    <row r="47" spans="1:9">
      <c r="A47" s="8" t="s">
        <v>89</v>
      </c>
      <c r="B47" s="8">
        <v>50</v>
      </c>
      <c r="C47" s="8">
        <f t="shared" si="0"/>
        <v>1</v>
      </c>
      <c r="D47" s="8">
        <f t="shared" si="1"/>
        <v>0</v>
      </c>
      <c r="F47" s="8">
        <f t="shared" si="2"/>
        <v>50</v>
      </c>
      <c r="H47" s="8">
        <v>199.99</v>
      </c>
      <c r="I47" s="8">
        <v>156.85</v>
      </c>
    </row>
    <row r="48" spans="1:9">
      <c r="A48" s="8" t="s">
        <v>90</v>
      </c>
      <c r="B48" s="8">
        <v>49.96</v>
      </c>
      <c r="C48" s="8">
        <f t="shared" si="0"/>
        <v>1</v>
      </c>
      <c r="D48" s="8">
        <f t="shared" si="1"/>
        <v>0</v>
      </c>
      <c r="F48" s="8">
        <f t="shared" si="2"/>
        <v>49.96</v>
      </c>
      <c r="H48" s="8">
        <v>240.07</v>
      </c>
      <c r="I48" s="8">
        <v>157.58000000000001</v>
      </c>
    </row>
    <row r="49" spans="1:9">
      <c r="A49" s="8" t="s">
        <v>91</v>
      </c>
      <c r="B49" s="8">
        <v>49.91</v>
      </c>
      <c r="C49" s="8">
        <f t="shared" si="0"/>
        <v>1</v>
      </c>
      <c r="D49" s="8">
        <f t="shared" si="1"/>
        <v>0</v>
      </c>
      <c r="F49" s="8">
        <f t="shared" si="2"/>
        <v>49.91</v>
      </c>
      <c r="H49" s="8">
        <v>260.49</v>
      </c>
      <c r="I49" s="8">
        <v>161.47</v>
      </c>
    </row>
    <row r="50" spans="1:9">
      <c r="A50" s="8" t="s">
        <v>92</v>
      </c>
      <c r="B50" s="8">
        <v>49.97</v>
      </c>
      <c r="C50" s="8">
        <f t="shared" si="0"/>
        <v>1</v>
      </c>
      <c r="D50" s="8">
        <f t="shared" si="1"/>
        <v>0</v>
      </c>
      <c r="F50" s="8">
        <f t="shared" si="2"/>
        <v>49.97</v>
      </c>
      <c r="H50" s="8">
        <v>260.43</v>
      </c>
      <c r="I50" s="8">
        <v>164.64</v>
      </c>
    </row>
    <row r="51" spans="1:9">
      <c r="A51" s="8" t="s">
        <v>93</v>
      </c>
      <c r="B51" s="8">
        <v>49.98</v>
      </c>
      <c r="C51" s="8">
        <f t="shared" si="0"/>
        <v>1</v>
      </c>
      <c r="D51" s="8">
        <f t="shared" si="1"/>
        <v>0</v>
      </c>
      <c r="F51" s="8">
        <f t="shared" si="2"/>
        <v>49.98</v>
      </c>
      <c r="H51" s="8">
        <v>285.06</v>
      </c>
      <c r="I51" s="8">
        <v>164.32</v>
      </c>
    </row>
    <row r="52" spans="1:9">
      <c r="A52" s="8" t="s">
        <v>94</v>
      </c>
      <c r="B52" s="8">
        <v>49.98</v>
      </c>
      <c r="C52" s="8">
        <f t="shared" si="0"/>
        <v>1</v>
      </c>
      <c r="D52" s="8">
        <f t="shared" si="1"/>
        <v>0</v>
      </c>
      <c r="F52" s="8">
        <f t="shared" si="2"/>
        <v>49.98</v>
      </c>
      <c r="H52" s="8">
        <v>285.04000000000002</v>
      </c>
      <c r="I52" s="8">
        <v>158.74</v>
      </c>
    </row>
    <row r="53" spans="1:9">
      <c r="A53" s="8" t="s">
        <v>95</v>
      </c>
      <c r="B53" s="8">
        <v>49.94</v>
      </c>
      <c r="C53" s="8">
        <f t="shared" si="0"/>
        <v>1</v>
      </c>
      <c r="D53" s="8">
        <f t="shared" si="1"/>
        <v>0</v>
      </c>
      <c r="F53" s="8">
        <f t="shared" si="2"/>
        <v>49.94</v>
      </c>
      <c r="H53" s="8">
        <v>285.08</v>
      </c>
      <c r="I53" s="8">
        <v>158.29</v>
      </c>
    </row>
    <row r="54" spans="1:9">
      <c r="A54" s="8" t="s">
        <v>96</v>
      </c>
      <c r="B54" s="8">
        <v>49.97</v>
      </c>
      <c r="C54" s="8">
        <f t="shared" si="0"/>
        <v>1</v>
      </c>
      <c r="D54" s="8">
        <f t="shared" si="1"/>
        <v>0</v>
      </c>
      <c r="F54" s="8">
        <f t="shared" si="2"/>
        <v>49.97</v>
      </c>
      <c r="H54" s="8">
        <v>286.60000000000002</v>
      </c>
      <c r="I54" s="8">
        <v>158.22</v>
      </c>
    </row>
    <row r="55" spans="1:9">
      <c r="A55" s="8" t="s">
        <v>97</v>
      </c>
      <c r="B55" s="8">
        <v>50.04</v>
      </c>
      <c r="C55" s="8">
        <f t="shared" si="0"/>
        <v>1</v>
      </c>
      <c r="D55" s="8">
        <f t="shared" si="1"/>
        <v>0</v>
      </c>
      <c r="F55" s="8">
        <f t="shared" si="2"/>
        <v>50.04</v>
      </c>
      <c r="H55" s="8">
        <v>234.89</v>
      </c>
      <c r="I55" s="8">
        <v>157.19999999999999</v>
      </c>
    </row>
    <row r="56" spans="1:9">
      <c r="A56" s="8" t="s">
        <v>98</v>
      </c>
      <c r="B56" s="8">
        <v>50.04</v>
      </c>
      <c r="C56" s="8">
        <f t="shared" si="0"/>
        <v>1</v>
      </c>
      <c r="D56" s="8">
        <f t="shared" si="1"/>
        <v>0</v>
      </c>
      <c r="F56" s="8">
        <f t="shared" si="2"/>
        <v>50.04</v>
      </c>
      <c r="H56" s="8">
        <v>226.67</v>
      </c>
      <c r="I56" s="8">
        <v>157.16</v>
      </c>
    </row>
    <row r="57" spans="1:9">
      <c r="A57" s="8" t="s">
        <v>99</v>
      </c>
      <c r="B57" s="8">
        <v>49.99</v>
      </c>
      <c r="C57" s="8">
        <f t="shared" si="0"/>
        <v>1</v>
      </c>
      <c r="D57" s="8">
        <f t="shared" si="1"/>
        <v>0</v>
      </c>
      <c r="F57" s="8">
        <f t="shared" si="2"/>
        <v>49.99</v>
      </c>
      <c r="H57" s="8">
        <v>330.08</v>
      </c>
      <c r="I57" s="8">
        <v>158.34</v>
      </c>
    </row>
    <row r="58" spans="1:9">
      <c r="A58" s="8" t="s">
        <v>100</v>
      </c>
      <c r="B58" s="8">
        <v>50.01</v>
      </c>
      <c r="C58" s="8">
        <f t="shared" si="0"/>
        <v>1</v>
      </c>
      <c r="D58" s="8">
        <f t="shared" si="1"/>
        <v>0</v>
      </c>
      <c r="F58" s="8">
        <f t="shared" si="2"/>
        <v>50.01</v>
      </c>
      <c r="H58" s="8">
        <v>330.07</v>
      </c>
      <c r="I58" s="8">
        <v>158.77000000000001</v>
      </c>
    </row>
    <row r="59" spans="1:9">
      <c r="A59" s="8" t="s">
        <v>101</v>
      </c>
      <c r="B59" s="8">
        <v>50.04</v>
      </c>
      <c r="C59" s="8">
        <f t="shared" si="0"/>
        <v>1</v>
      </c>
      <c r="D59" s="8">
        <f t="shared" si="1"/>
        <v>0</v>
      </c>
      <c r="F59" s="8">
        <f t="shared" si="2"/>
        <v>50.04</v>
      </c>
      <c r="H59" s="8">
        <v>358.07</v>
      </c>
      <c r="I59" s="8">
        <v>159.13</v>
      </c>
    </row>
    <row r="60" spans="1:9">
      <c r="A60" s="8" t="s">
        <v>102</v>
      </c>
      <c r="B60" s="8">
        <v>50.02</v>
      </c>
      <c r="C60" s="8">
        <f t="shared" si="0"/>
        <v>1</v>
      </c>
      <c r="D60" s="8">
        <f t="shared" si="1"/>
        <v>0</v>
      </c>
      <c r="F60" s="8">
        <f t="shared" si="2"/>
        <v>50.02</v>
      </c>
      <c r="H60" s="8">
        <v>374.96</v>
      </c>
      <c r="I60" s="8">
        <v>163.88</v>
      </c>
    </row>
    <row r="61" spans="1:9">
      <c r="A61" s="8" t="s">
        <v>103</v>
      </c>
      <c r="B61" s="8">
        <v>50</v>
      </c>
      <c r="C61" s="8">
        <f t="shared" si="0"/>
        <v>1</v>
      </c>
      <c r="D61" s="8">
        <f t="shared" si="1"/>
        <v>0</v>
      </c>
      <c r="F61" s="8">
        <f t="shared" si="2"/>
        <v>50</v>
      </c>
      <c r="H61" s="8">
        <v>386.08</v>
      </c>
      <c r="I61" s="8">
        <v>213.12</v>
      </c>
    </row>
    <row r="62" spans="1:9">
      <c r="A62" s="8" t="s">
        <v>104</v>
      </c>
      <c r="B62" s="8">
        <v>50.01</v>
      </c>
      <c r="C62" s="8">
        <f t="shared" si="0"/>
        <v>1</v>
      </c>
      <c r="D62" s="8">
        <f t="shared" si="1"/>
        <v>0</v>
      </c>
      <c r="F62" s="8">
        <f t="shared" si="2"/>
        <v>50.01</v>
      </c>
      <c r="H62" s="8">
        <v>393.99</v>
      </c>
      <c r="I62" s="8">
        <v>217.19</v>
      </c>
    </row>
    <row r="63" spans="1:9">
      <c r="A63" s="8" t="s">
        <v>105</v>
      </c>
      <c r="B63" s="8">
        <v>50.05</v>
      </c>
      <c r="C63" s="8">
        <f t="shared" si="0"/>
        <v>1</v>
      </c>
      <c r="D63" s="8">
        <f t="shared" si="1"/>
        <v>0</v>
      </c>
      <c r="F63" s="8">
        <f t="shared" si="2"/>
        <v>50.05</v>
      </c>
      <c r="H63" s="8">
        <v>330.03</v>
      </c>
      <c r="I63" s="8">
        <v>212.51</v>
      </c>
    </row>
    <row r="64" spans="1:9">
      <c r="A64" s="8" t="s">
        <v>106</v>
      </c>
      <c r="B64" s="8">
        <v>50.01</v>
      </c>
      <c r="C64" s="8">
        <f t="shared" si="0"/>
        <v>1</v>
      </c>
      <c r="D64" s="8">
        <f t="shared" si="1"/>
        <v>0</v>
      </c>
      <c r="F64" s="8">
        <f t="shared" si="2"/>
        <v>50.01</v>
      </c>
      <c r="H64" s="8">
        <v>386.06</v>
      </c>
      <c r="I64" s="8">
        <v>227.98</v>
      </c>
    </row>
    <row r="65" spans="1:9">
      <c r="A65" s="8" t="s">
        <v>107</v>
      </c>
      <c r="B65" s="8">
        <v>50.04</v>
      </c>
      <c r="C65" s="8">
        <f t="shared" si="0"/>
        <v>1</v>
      </c>
      <c r="D65" s="8">
        <f t="shared" si="1"/>
        <v>0</v>
      </c>
      <c r="F65" s="8">
        <f t="shared" si="2"/>
        <v>50.04</v>
      </c>
      <c r="H65" s="8">
        <v>361.67</v>
      </c>
      <c r="I65" s="8">
        <v>233.72</v>
      </c>
    </row>
    <row r="66" spans="1:9">
      <c r="A66" s="8" t="s">
        <v>108</v>
      </c>
      <c r="B66" s="8">
        <v>50.03</v>
      </c>
      <c r="C66" s="8">
        <f t="shared" si="0"/>
        <v>1</v>
      </c>
      <c r="D66" s="8">
        <f t="shared" si="1"/>
        <v>0</v>
      </c>
      <c r="F66" s="8">
        <f t="shared" si="2"/>
        <v>50.03</v>
      </c>
      <c r="H66" s="8">
        <v>387.76</v>
      </c>
      <c r="I66" s="8">
        <v>235.76</v>
      </c>
    </row>
    <row r="67" spans="1:9">
      <c r="A67" s="8" t="s">
        <v>109</v>
      </c>
      <c r="B67" s="8">
        <v>50.2</v>
      </c>
      <c r="C67" s="8">
        <f t="shared" si="0"/>
        <v>1</v>
      </c>
      <c r="D67" s="8">
        <f t="shared" si="1"/>
        <v>0</v>
      </c>
      <c r="F67" s="8">
        <f t="shared" si="2"/>
        <v>50.2</v>
      </c>
      <c r="H67" s="8">
        <v>311.04000000000002</v>
      </c>
      <c r="I67" s="8">
        <v>232.84</v>
      </c>
    </row>
    <row r="68" spans="1:9">
      <c r="A68" s="8" t="s">
        <v>110</v>
      </c>
      <c r="B68" s="8">
        <v>50.1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50.1</v>
      </c>
      <c r="H68" s="8">
        <v>358.81</v>
      </c>
      <c r="I68" s="8">
        <v>234.36</v>
      </c>
    </row>
    <row r="69" spans="1:9">
      <c r="A69" s="8" t="s">
        <v>111</v>
      </c>
      <c r="B69" s="8">
        <v>50</v>
      </c>
      <c r="C69" s="8">
        <f t="shared" si="3"/>
        <v>1</v>
      </c>
      <c r="D69" s="8">
        <f t="shared" si="4"/>
        <v>0</v>
      </c>
      <c r="F69" s="8">
        <f t="shared" si="5"/>
        <v>50</v>
      </c>
      <c r="H69" s="8">
        <v>328.47</v>
      </c>
      <c r="I69" s="8">
        <v>235.26</v>
      </c>
    </row>
    <row r="70" spans="1:9">
      <c r="A70" s="8" t="s">
        <v>112</v>
      </c>
      <c r="B70" s="8">
        <v>49.97</v>
      </c>
      <c r="C70" s="8">
        <f t="shared" si="3"/>
        <v>1</v>
      </c>
      <c r="D70" s="8">
        <f t="shared" si="4"/>
        <v>0</v>
      </c>
      <c r="F70" s="8">
        <f t="shared" si="5"/>
        <v>49.97</v>
      </c>
      <c r="H70" s="8">
        <v>330.04</v>
      </c>
      <c r="I70" s="8">
        <v>257.39999999999998</v>
      </c>
    </row>
    <row r="71" spans="1:9">
      <c r="A71" s="8" t="s">
        <v>113</v>
      </c>
      <c r="B71" s="8">
        <v>49.97</v>
      </c>
      <c r="C71" s="8">
        <f t="shared" si="3"/>
        <v>1</v>
      </c>
      <c r="D71" s="8">
        <f t="shared" si="4"/>
        <v>0</v>
      </c>
      <c r="F71" s="8">
        <f t="shared" si="5"/>
        <v>49.97</v>
      </c>
      <c r="H71" s="8">
        <v>386.03</v>
      </c>
      <c r="I71" s="8">
        <v>257.02</v>
      </c>
    </row>
    <row r="72" spans="1:9">
      <c r="A72" s="8" t="s">
        <v>114</v>
      </c>
      <c r="B72" s="8">
        <v>49.97</v>
      </c>
      <c r="C72" s="8">
        <f t="shared" si="3"/>
        <v>1</v>
      </c>
      <c r="D72" s="8">
        <f t="shared" si="4"/>
        <v>0</v>
      </c>
      <c r="F72" s="8">
        <f t="shared" si="5"/>
        <v>49.97</v>
      </c>
      <c r="H72" s="8">
        <v>387.71</v>
      </c>
      <c r="I72" s="8">
        <v>272.26</v>
      </c>
    </row>
    <row r="73" spans="1:9">
      <c r="A73" s="8" t="s">
        <v>115</v>
      </c>
      <c r="B73" s="8">
        <v>49.94</v>
      </c>
      <c r="C73" s="8">
        <f t="shared" si="3"/>
        <v>1</v>
      </c>
      <c r="D73" s="8">
        <f t="shared" si="4"/>
        <v>0</v>
      </c>
      <c r="F73" s="8">
        <f t="shared" si="5"/>
        <v>49.94</v>
      </c>
      <c r="H73" s="8">
        <v>386.1</v>
      </c>
      <c r="I73" s="8">
        <v>258.24</v>
      </c>
    </row>
    <row r="74" spans="1:9">
      <c r="A74" s="8" t="s">
        <v>116</v>
      </c>
      <c r="B74" s="8">
        <v>49.86</v>
      </c>
      <c r="C74" s="8">
        <f t="shared" si="3"/>
        <v>1</v>
      </c>
      <c r="D74" s="8">
        <f t="shared" si="4"/>
        <v>0</v>
      </c>
      <c r="F74" s="8">
        <f t="shared" si="5"/>
        <v>49.86</v>
      </c>
      <c r="H74" s="8">
        <v>400.04</v>
      </c>
      <c r="I74" s="8">
        <v>257.72000000000003</v>
      </c>
    </row>
    <row r="75" spans="1:9">
      <c r="A75" s="8" t="s">
        <v>117</v>
      </c>
      <c r="B75" s="8">
        <v>49.86</v>
      </c>
      <c r="C75" s="8">
        <f t="shared" si="3"/>
        <v>1</v>
      </c>
      <c r="D75" s="8">
        <f t="shared" si="4"/>
        <v>0</v>
      </c>
      <c r="F75" s="8">
        <f t="shared" si="5"/>
        <v>49.86</v>
      </c>
      <c r="H75" s="8">
        <v>320</v>
      </c>
      <c r="I75" s="8">
        <v>262.92</v>
      </c>
    </row>
    <row r="76" spans="1:9">
      <c r="A76" s="8" t="s">
        <v>118</v>
      </c>
      <c r="B76" s="8">
        <v>49.95</v>
      </c>
      <c r="C76" s="8">
        <f t="shared" si="3"/>
        <v>1</v>
      </c>
      <c r="D76" s="8">
        <f t="shared" si="4"/>
        <v>0</v>
      </c>
      <c r="F76" s="8">
        <f t="shared" si="5"/>
        <v>49.95</v>
      </c>
      <c r="H76" s="8">
        <v>382.72</v>
      </c>
      <c r="I76" s="8">
        <v>284.2</v>
      </c>
    </row>
    <row r="77" spans="1:9">
      <c r="A77" s="8" t="s">
        <v>119</v>
      </c>
      <c r="B77" s="8">
        <v>49.95</v>
      </c>
      <c r="C77" s="8">
        <f t="shared" si="3"/>
        <v>1</v>
      </c>
      <c r="D77" s="8">
        <f t="shared" si="4"/>
        <v>0</v>
      </c>
      <c r="F77" s="8">
        <f t="shared" si="5"/>
        <v>49.95</v>
      </c>
      <c r="H77" s="8">
        <v>411.96</v>
      </c>
      <c r="I77" s="8">
        <v>311.07</v>
      </c>
    </row>
    <row r="78" spans="1:9">
      <c r="A78" s="8" t="s">
        <v>120</v>
      </c>
      <c r="B78" s="8">
        <v>49.96</v>
      </c>
      <c r="C78" s="8">
        <f t="shared" si="3"/>
        <v>1</v>
      </c>
      <c r="D78" s="8">
        <f t="shared" si="4"/>
        <v>0</v>
      </c>
      <c r="F78" s="8">
        <f t="shared" si="5"/>
        <v>49.96</v>
      </c>
      <c r="H78" s="8">
        <v>436</v>
      </c>
      <c r="I78" s="8">
        <v>315.74</v>
      </c>
    </row>
    <row r="79" spans="1:9">
      <c r="A79" s="8" t="s">
        <v>121</v>
      </c>
      <c r="B79" s="8">
        <v>49.79</v>
      </c>
      <c r="C79" s="8">
        <f t="shared" si="3"/>
        <v>1</v>
      </c>
      <c r="D79" s="8">
        <f t="shared" si="4"/>
        <v>0</v>
      </c>
      <c r="F79" s="8">
        <f t="shared" si="5"/>
        <v>49.79</v>
      </c>
      <c r="H79" s="8">
        <v>523.91</v>
      </c>
      <c r="I79" s="8">
        <v>359.49</v>
      </c>
    </row>
    <row r="80" spans="1:9">
      <c r="A80" s="8" t="s">
        <v>122</v>
      </c>
      <c r="B80" s="8">
        <v>49.69</v>
      </c>
      <c r="C80" s="8">
        <f t="shared" si="3"/>
        <v>1</v>
      </c>
      <c r="D80" s="8">
        <f t="shared" si="4"/>
        <v>49.69</v>
      </c>
      <c r="F80" s="8">
        <f t="shared" si="5"/>
        <v>49.69</v>
      </c>
      <c r="H80" s="8">
        <v>563.9</v>
      </c>
      <c r="I80" s="8">
        <v>390.37</v>
      </c>
    </row>
    <row r="81" spans="1:9">
      <c r="A81" s="8" t="s">
        <v>123</v>
      </c>
      <c r="B81" s="8">
        <v>49.7</v>
      </c>
      <c r="C81" s="8">
        <f t="shared" si="3"/>
        <v>1</v>
      </c>
      <c r="D81" s="8">
        <f t="shared" si="4"/>
        <v>0</v>
      </c>
      <c r="F81" s="8">
        <f t="shared" si="5"/>
        <v>49.7</v>
      </c>
      <c r="H81" s="8">
        <v>715.9</v>
      </c>
      <c r="I81" s="8">
        <v>389.41</v>
      </c>
    </row>
    <row r="82" spans="1:9">
      <c r="A82" s="8" t="s">
        <v>124</v>
      </c>
      <c r="B82" s="8">
        <v>49.85</v>
      </c>
      <c r="C82" s="8">
        <f t="shared" si="3"/>
        <v>1</v>
      </c>
      <c r="D82" s="8">
        <f t="shared" si="4"/>
        <v>0</v>
      </c>
      <c r="F82" s="8">
        <f t="shared" si="5"/>
        <v>49.85</v>
      </c>
      <c r="H82" s="8">
        <v>700.09</v>
      </c>
      <c r="I82" s="8">
        <v>389.03</v>
      </c>
    </row>
    <row r="83" spans="1:9">
      <c r="A83" s="8" t="s">
        <v>125</v>
      </c>
      <c r="B83" s="8">
        <v>49.87</v>
      </c>
      <c r="C83" s="8">
        <f t="shared" si="3"/>
        <v>1</v>
      </c>
      <c r="D83" s="8">
        <f t="shared" si="4"/>
        <v>0</v>
      </c>
      <c r="F83" s="8">
        <f t="shared" si="5"/>
        <v>49.87</v>
      </c>
      <c r="H83" s="8">
        <v>550.09</v>
      </c>
      <c r="I83" s="8">
        <v>388.92</v>
      </c>
    </row>
    <row r="84" spans="1:9">
      <c r="A84" s="8" t="s">
        <v>126</v>
      </c>
      <c r="B84" s="8">
        <v>49.89</v>
      </c>
      <c r="C84" s="8">
        <f t="shared" si="3"/>
        <v>1</v>
      </c>
      <c r="D84" s="8">
        <f t="shared" si="4"/>
        <v>0</v>
      </c>
      <c r="F84" s="8">
        <f t="shared" si="5"/>
        <v>49.89</v>
      </c>
      <c r="H84" s="8">
        <v>554.66</v>
      </c>
      <c r="I84" s="8">
        <v>403.9</v>
      </c>
    </row>
    <row r="85" spans="1:9">
      <c r="A85" s="8" t="s">
        <v>127</v>
      </c>
      <c r="B85" s="8">
        <v>49.86</v>
      </c>
      <c r="C85" s="8">
        <f t="shared" si="3"/>
        <v>1</v>
      </c>
      <c r="D85" s="8">
        <f t="shared" si="4"/>
        <v>0</v>
      </c>
      <c r="F85" s="8">
        <f t="shared" si="5"/>
        <v>49.86</v>
      </c>
      <c r="H85" s="8">
        <v>620.08000000000004</v>
      </c>
      <c r="I85" s="8">
        <v>435.41</v>
      </c>
    </row>
    <row r="86" spans="1:9">
      <c r="A86" s="8" t="s">
        <v>128</v>
      </c>
      <c r="B86" s="8">
        <v>49.89</v>
      </c>
      <c r="C86" s="8">
        <f t="shared" si="3"/>
        <v>1</v>
      </c>
      <c r="D86" s="8">
        <f t="shared" si="4"/>
        <v>0</v>
      </c>
      <c r="F86" s="8">
        <f t="shared" si="5"/>
        <v>49.89</v>
      </c>
      <c r="H86" s="8">
        <v>715.92</v>
      </c>
      <c r="I86" s="8">
        <v>435.3</v>
      </c>
    </row>
    <row r="87" spans="1:9">
      <c r="A87" s="8" t="s">
        <v>129</v>
      </c>
      <c r="B87" s="8">
        <v>49.96</v>
      </c>
      <c r="C87" s="8">
        <f t="shared" si="3"/>
        <v>1</v>
      </c>
      <c r="D87" s="8">
        <f t="shared" si="4"/>
        <v>0</v>
      </c>
      <c r="F87" s="8">
        <f t="shared" si="5"/>
        <v>49.96</v>
      </c>
      <c r="H87" s="8">
        <v>1000</v>
      </c>
      <c r="I87" s="8">
        <v>446.93</v>
      </c>
    </row>
    <row r="88" spans="1:9">
      <c r="A88" s="8" t="s">
        <v>130</v>
      </c>
      <c r="B88" s="8">
        <v>49.88</v>
      </c>
      <c r="C88" s="8">
        <f t="shared" si="3"/>
        <v>1</v>
      </c>
      <c r="D88" s="8">
        <f t="shared" si="4"/>
        <v>0</v>
      </c>
      <c r="F88" s="8">
        <f t="shared" si="5"/>
        <v>49.88</v>
      </c>
      <c r="H88" s="8">
        <v>1000</v>
      </c>
      <c r="I88" s="8">
        <v>500.99</v>
      </c>
    </row>
    <row r="89" spans="1:9">
      <c r="A89" s="8" t="s">
        <v>131</v>
      </c>
      <c r="B89" s="8">
        <v>49.97</v>
      </c>
      <c r="C89" s="8">
        <f t="shared" si="3"/>
        <v>1</v>
      </c>
      <c r="D89" s="8">
        <f t="shared" si="4"/>
        <v>0</v>
      </c>
      <c r="F89" s="8">
        <f t="shared" si="5"/>
        <v>49.97</v>
      </c>
      <c r="H89" s="8">
        <v>1000</v>
      </c>
      <c r="I89" s="8">
        <v>501.04</v>
      </c>
    </row>
    <row r="90" spans="1:9">
      <c r="A90" s="8" t="s">
        <v>132</v>
      </c>
      <c r="B90" s="8">
        <v>49.98</v>
      </c>
      <c r="C90" s="8">
        <f t="shared" si="3"/>
        <v>1</v>
      </c>
      <c r="D90" s="8">
        <f t="shared" si="4"/>
        <v>0</v>
      </c>
      <c r="F90" s="8">
        <f t="shared" si="5"/>
        <v>49.98</v>
      </c>
      <c r="H90" s="8">
        <v>1000</v>
      </c>
      <c r="I90" s="8">
        <v>501.16</v>
      </c>
    </row>
    <row r="91" spans="1:9">
      <c r="A91" s="8" t="s">
        <v>133</v>
      </c>
      <c r="B91" s="8">
        <v>49.9</v>
      </c>
      <c r="C91" s="8">
        <f t="shared" si="3"/>
        <v>1</v>
      </c>
      <c r="D91" s="8">
        <f t="shared" si="4"/>
        <v>0</v>
      </c>
      <c r="F91" s="8">
        <f t="shared" si="5"/>
        <v>49.9</v>
      </c>
      <c r="H91" s="8">
        <v>1000</v>
      </c>
      <c r="I91" s="8">
        <v>499.93</v>
      </c>
    </row>
    <row r="92" spans="1:9">
      <c r="A92" s="8" t="s">
        <v>134</v>
      </c>
      <c r="B92" s="8">
        <v>49.97</v>
      </c>
      <c r="C92" s="8">
        <f t="shared" si="3"/>
        <v>1</v>
      </c>
      <c r="D92" s="8">
        <f t="shared" si="4"/>
        <v>0</v>
      </c>
      <c r="F92" s="8">
        <f t="shared" si="5"/>
        <v>49.97</v>
      </c>
      <c r="H92" s="8">
        <v>1000</v>
      </c>
      <c r="I92" s="8">
        <v>509.84</v>
      </c>
    </row>
    <row r="93" spans="1:9">
      <c r="A93" s="8" t="s">
        <v>135</v>
      </c>
      <c r="B93" s="8">
        <v>49.84</v>
      </c>
      <c r="C93" s="8">
        <f t="shared" si="3"/>
        <v>1</v>
      </c>
      <c r="D93" s="8">
        <f t="shared" si="4"/>
        <v>0</v>
      </c>
      <c r="F93" s="8">
        <f t="shared" si="5"/>
        <v>49.84</v>
      </c>
      <c r="H93" s="8">
        <v>1000</v>
      </c>
      <c r="I93" s="8">
        <v>506.33</v>
      </c>
    </row>
    <row r="94" spans="1:9">
      <c r="A94" s="8" t="s">
        <v>136</v>
      </c>
      <c r="B94" s="8">
        <v>49.93</v>
      </c>
      <c r="C94" s="8">
        <f t="shared" si="3"/>
        <v>1</v>
      </c>
      <c r="D94" s="8">
        <f t="shared" si="4"/>
        <v>0</v>
      </c>
      <c r="F94" s="8">
        <f t="shared" si="5"/>
        <v>49.93</v>
      </c>
      <c r="H94" s="8">
        <v>1000</v>
      </c>
      <c r="I94" s="8">
        <v>587.12</v>
      </c>
    </row>
    <row r="95" spans="1:9">
      <c r="A95" s="8" t="s">
        <v>137</v>
      </c>
      <c r="B95" s="8">
        <v>49.91</v>
      </c>
      <c r="C95" s="8">
        <f t="shared" si="3"/>
        <v>1</v>
      </c>
      <c r="D95" s="8">
        <f t="shared" si="4"/>
        <v>0</v>
      </c>
      <c r="F95" s="8">
        <f t="shared" si="5"/>
        <v>49.91</v>
      </c>
      <c r="H95" s="8">
        <v>1000</v>
      </c>
      <c r="I95" s="8">
        <v>549.23</v>
      </c>
    </row>
    <row r="96" spans="1:9">
      <c r="A96" s="8" t="s">
        <v>138</v>
      </c>
      <c r="B96" s="8">
        <v>50</v>
      </c>
      <c r="C96" s="8">
        <f t="shared" si="3"/>
        <v>1</v>
      </c>
      <c r="D96" s="8">
        <f t="shared" si="4"/>
        <v>0</v>
      </c>
      <c r="F96" s="8">
        <f t="shared" si="5"/>
        <v>50</v>
      </c>
      <c r="H96" s="8">
        <v>1000</v>
      </c>
      <c r="I96" s="8">
        <v>573.15</v>
      </c>
    </row>
    <row r="97" spans="1:9">
      <c r="A97" s="8" t="s">
        <v>139</v>
      </c>
      <c r="B97" s="8">
        <v>50.02</v>
      </c>
      <c r="C97" s="8">
        <f t="shared" si="3"/>
        <v>1</v>
      </c>
      <c r="D97" s="8">
        <f t="shared" si="4"/>
        <v>0</v>
      </c>
      <c r="F97" s="8">
        <f t="shared" si="5"/>
        <v>50.02</v>
      </c>
      <c r="H97" s="8">
        <v>1000</v>
      </c>
      <c r="I97" s="8">
        <v>549.20000000000005</v>
      </c>
    </row>
    <row r="98" spans="1:9" ht="13.5" thickBot="1">
      <c r="A98" s="8" t="s">
        <v>140</v>
      </c>
      <c r="B98" s="8">
        <v>50.01</v>
      </c>
      <c r="C98" s="8">
        <f t="shared" si="3"/>
        <v>1</v>
      </c>
      <c r="D98" s="8">
        <f t="shared" si="4"/>
        <v>0</v>
      </c>
      <c r="F98" s="8">
        <f t="shared" si="5"/>
        <v>50.01</v>
      </c>
      <c r="H98" s="8">
        <v>1000</v>
      </c>
      <c r="I98" s="8">
        <v>499.95</v>
      </c>
    </row>
    <row r="99" spans="1:9" ht="13.5" thickBot="1">
      <c r="A99" s="8" t="s">
        <v>175</v>
      </c>
      <c r="B99" s="27">
        <f>AVERAGE(B3:B98)</f>
        <v>49.972812499999996</v>
      </c>
      <c r="C99" s="8">
        <f>SUM(C3:C98)/4000</f>
        <v>2.4E-2</v>
      </c>
      <c r="D99" s="8">
        <f>SUM(D3:D98)</f>
        <v>49.69</v>
      </c>
      <c r="F99" s="8">
        <f t="shared" si="5"/>
        <v>49.972812499999996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253.61</v>
      </c>
      <c r="L3" s="195">
        <v>9.2100000000000009</v>
      </c>
      <c r="M3" s="195">
        <v>61.73</v>
      </c>
      <c r="N3" s="195">
        <v>50.22</v>
      </c>
      <c r="O3" s="195">
        <v>70.94</v>
      </c>
      <c r="P3" s="195">
        <v>26.65</v>
      </c>
      <c r="Q3" s="195">
        <v>8.74</v>
      </c>
      <c r="R3" s="195">
        <v>18.02</v>
      </c>
      <c r="S3" s="195">
        <v>11.22</v>
      </c>
      <c r="T3" s="195">
        <v>0</v>
      </c>
      <c r="U3" s="195">
        <v>53.26</v>
      </c>
      <c r="V3" s="195">
        <v>7.72</v>
      </c>
      <c r="W3" s="195">
        <v>18.059999999999999</v>
      </c>
      <c r="X3" s="195">
        <v>62.72</v>
      </c>
      <c r="Y3" s="195">
        <v>0</v>
      </c>
      <c r="Z3">
        <v>0</v>
      </c>
      <c r="AA3" s="195">
        <v>13.51</v>
      </c>
      <c r="AB3" s="195">
        <v>0</v>
      </c>
      <c r="AC3" s="195">
        <v>0</v>
      </c>
      <c r="AD3" s="195">
        <v>0</v>
      </c>
      <c r="AE3" s="195">
        <v>43.6</v>
      </c>
      <c r="AF3" s="195">
        <v>0</v>
      </c>
      <c r="AG3" s="195">
        <v>0</v>
      </c>
      <c r="AH3" s="195">
        <v>0</v>
      </c>
      <c r="AI3" s="195">
        <v>-2.33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118.32</v>
      </c>
      <c r="AQ3" s="195">
        <v>34.520000000000003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253.61</v>
      </c>
      <c r="L4" s="195">
        <v>9.2100000000000009</v>
      </c>
      <c r="M4" s="195">
        <v>61.73</v>
      </c>
      <c r="N4" s="195">
        <v>50.22</v>
      </c>
      <c r="O4" s="195">
        <v>70.94</v>
      </c>
      <c r="P4" s="195">
        <v>26.65</v>
      </c>
      <c r="Q4" s="195">
        <v>8.74</v>
      </c>
      <c r="R4" s="195">
        <v>18.02</v>
      </c>
      <c r="S4" s="195">
        <v>11.22</v>
      </c>
      <c r="T4" s="195">
        <v>0</v>
      </c>
      <c r="U4" s="195">
        <v>53.26</v>
      </c>
      <c r="V4" s="195">
        <v>7.72</v>
      </c>
      <c r="W4" s="195">
        <v>18.059999999999999</v>
      </c>
      <c r="X4" s="195">
        <v>62.72</v>
      </c>
      <c r="Y4" s="195">
        <v>0</v>
      </c>
      <c r="Z4">
        <v>0</v>
      </c>
      <c r="AA4" s="195">
        <v>13.51</v>
      </c>
      <c r="AB4" s="195">
        <v>0</v>
      </c>
      <c r="AC4" s="195">
        <v>0</v>
      </c>
      <c r="AD4" s="195">
        <v>0</v>
      </c>
      <c r="AE4" s="195">
        <v>43.6</v>
      </c>
      <c r="AF4" s="195">
        <v>0</v>
      </c>
      <c r="AG4" s="195">
        <v>0</v>
      </c>
      <c r="AH4" s="195">
        <v>0</v>
      </c>
      <c r="AI4" s="195">
        <v>-2.33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118.32</v>
      </c>
      <c r="AQ4" s="195">
        <v>34.520000000000003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253.61</v>
      </c>
      <c r="L5" s="195">
        <v>9.2100000000000009</v>
      </c>
      <c r="M5" s="195">
        <v>61.73</v>
      </c>
      <c r="N5" s="195">
        <v>50.22</v>
      </c>
      <c r="O5" s="195">
        <v>70.94</v>
      </c>
      <c r="P5" s="195">
        <v>26.65</v>
      </c>
      <c r="Q5" s="195">
        <v>8.74</v>
      </c>
      <c r="R5" s="195">
        <v>18.02</v>
      </c>
      <c r="S5" s="195">
        <v>11.22</v>
      </c>
      <c r="T5" s="195">
        <v>0</v>
      </c>
      <c r="U5" s="195">
        <v>53.26</v>
      </c>
      <c r="V5" s="195">
        <v>7.72</v>
      </c>
      <c r="W5" s="195">
        <v>18.059999999999999</v>
      </c>
      <c r="X5" s="195">
        <v>62.72</v>
      </c>
      <c r="Y5" s="195">
        <v>0</v>
      </c>
      <c r="Z5">
        <v>0</v>
      </c>
      <c r="AA5" s="195">
        <v>13.51</v>
      </c>
      <c r="AB5" s="195">
        <v>0</v>
      </c>
      <c r="AC5" s="195">
        <v>0</v>
      </c>
      <c r="AD5" s="195">
        <v>0</v>
      </c>
      <c r="AE5" s="195">
        <v>42.9</v>
      </c>
      <c r="AF5" s="195">
        <v>0</v>
      </c>
      <c r="AG5" s="195">
        <v>0</v>
      </c>
      <c r="AH5" s="195">
        <v>0</v>
      </c>
      <c r="AI5" s="195">
        <v>-2.33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118.32</v>
      </c>
      <c r="AQ5" s="195">
        <v>34.520000000000003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253.61</v>
      </c>
      <c r="L6" s="195">
        <v>9.2100000000000009</v>
      </c>
      <c r="M6" s="195">
        <v>61.73</v>
      </c>
      <c r="N6" s="195">
        <v>50.22</v>
      </c>
      <c r="O6" s="195">
        <v>70.94</v>
      </c>
      <c r="P6" s="195">
        <v>26.65</v>
      </c>
      <c r="Q6" s="195">
        <v>8.74</v>
      </c>
      <c r="R6" s="195">
        <v>18.02</v>
      </c>
      <c r="S6" s="195">
        <v>11.22</v>
      </c>
      <c r="T6" s="195">
        <v>0</v>
      </c>
      <c r="U6" s="195">
        <v>53.26</v>
      </c>
      <c r="V6" s="195">
        <v>7.72</v>
      </c>
      <c r="W6" s="195">
        <v>18.059999999999999</v>
      </c>
      <c r="X6" s="195">
        <v>62.72</v>
      </c>
      <c r="Y6" s="195">
        <v>0</v>
      </c>
      <c r="Z6">
        <v>0</v>
      </c>
      <c r="AA6" s="195">
        <v>13.51</v>
      </c>
      <c r="AB6" s="195">
        <v>0</v>
      </c>
      <c r="AC6" s="195">
        <v>0</v>
      </c>
      <c r="AD6" s="195">
        <v>0</v>
      </c>
      <c r="AE6" s="195">
        <v>42.9</v>
      </c>
      <c r="AF6" s="195">
        <v>0</v>
      </c>
      <c r="AG6" s="195">
        <v>0</v>
      </c>
      <c r="AH6" s="195">
        <v>0</v>
      </c>
      <c r="AI6" s="195">
        <v>-2.33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118.32</v>
      </c>
      <c r="AQ6" s="195">
        <v>34.520000000000003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259.04000000000002</v>
      </c>
      <c r="L7" s="195">
        <v>9.23</v>
      </c>
      <c r="M7" s="195">
        <v>61.73</v>
      </c>
      <c r="N7" s="195">
        <v>50.22</v>
      </c>
      <c r="O7" s="195">
        <v>70.94</v>
      </c>
      <c r="P7" s="195">
        <v>26.65</v>
      </c>
      <c r="Q7" s="195">
        <v>9.0299999999999994</v>
      </c>
      <c r="R7" s="195">
        <v>18.02</v>
      </c>
      <c r="S7" s="195">
        <v>11.59</v>
      </c>
      <c r="T7" s="195">
        <v>0</v>
      </c>
      <c r="U7" s="195">
        <v>53.26</v>
      </c>
      <c r="V7" s="195">
        <v>7.72</v>
      </c>
      <c r="W7" s="195">
        <v>18.059999999999999</v>
      </c>
      <c r="X7" s="195">
        <v>62.72</v>
      </c>
      <c r="Y7" s="195">
        <v>0</v>
      </c>
      <c r="Z7">
        <v>0</v>
      </c>
      <c r="AA7" s="195">
        <v>13.51</v>
      </c>
      <c r="AB7" s="195">
        <v>0</v>
      </c>
      <c r="AC7" s="195">
        <v>0</v>
      </c>
      <c r="AD7" s="195">
        <v>0</v>
      </c>
      <c r="AE7" s="195">
        <v>42.9</v>
      </c>
      <c r="AF7" s="195">
        <v>0</v>
      </c>
      <c r="AG7" s="195">
        <v>0</v>
      </c>
      <c r="AH7" s="195">
        <v>0</v>
      </c>
      <c r="AI7" s="195">
        <v>-2.33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118.32</v>
      </c>
      <c r="AQ7" s="195">
        <v>34.520000000000003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253.62</v>
      </c>
      <c r="L8" s="195">
        <v>9.23</v>
      </c>
      <c r="M8" s="195">
        <v>61.73</v>
      </c>
      <c r="N8" s="195">
        <v>50.22</v>
      </c>
      <c r="O8" s="195">
        <v>70.94</v>
      </c>
      <c r="P8" s="195">
        <v>26.65</v>
      </c>
      <c r="Q8" s="195">
        <v>9.0299999999999994</v>
      </c>
      <c r="R8" s="195">
        <v>18.02</v>
      </c>
      <c r="S8" s="195">
        <v>11.22</v>
      </c>
      <c r="T8" s="195">
        <v>0</v>
      </c>
      <c r="U8" s="195">
        <v>53.26</v>
      </c>
      <c r="V8" s="195">
        <v>7.72</v>
      </c>
      <c r="W8" s="195">
        <v>18.059999999999999</v>
      </c>
      <c r="X8" s="195">
        <v>62.72</v>
      </c>
      <c r="Y8" s="195">
        <v>0</v>
      </c>
      <c r="Z8">
        <v>0</v>
      </c>
      <c r="AA8" s="195">
        <v>13.51</v>
      </c>
      <c r="AB8" s="195">
        <v>0</v>
      </c>
      <c r="AC8" s="195">
        <v>0</v>
      </c>
      <c r="AD8" s="195">
        <v>0</v>
      </c>
      <c r="AE8" s="195">
        <v>42.9</v>
      </c>
      <c r="AF8" s="195">
        <v>0</v>
      </c>
      <c r="AG8" s="195">
        <v>0</v>
      </c>
      <c r="AH8" s="195">
        <v>0</v>
      </c>
      <c r="AI8" s="195">
        <v>-2.33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118.32</v>
      </c>
      <c r="AQ8" s="195">
        <v>34.520000000000003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256.52</v>
      </c>
      <c r="L9" s="195">
        <v>9.24</v>
      </c>
      <c r="M9" s="195">
        <v>61.73</v>
      </c>
      <c r="N9" s="195">
        <v>50.22</v>
      </c>
      <c r="O9" s="195">
        <v>70.94</v>
      </c>
      <c r="P9" s="195">
        <v>26.65</v>
      </c>
      <c r="Q9" s="195">
        <v>8.8699999999999992</v>
      </c>
      <c r="R9" s="195">
        <v>18.02</v>
      </c>
      <c r="S9" s="195">
        <v>11.22</v>
      </c>
      <c r="T9" s="195">
        <v>0</v>
      </c>
      <c r="U9" s="195">
        <v>53.26</v>
      </c>
      <c r="V9" s="195">
        <v>7.72</v>
      </c>
      <c r="W9" s="195">
        <v>18.059999999999999</v>
      </c>
      <c r="X9" s="195">
        <v>62.72</v>
      </c>
      <c r="Y9" s="195">
        <v>0</v>
      </c>
      <c r="Z9">
        <v>0</v>
      </c>
      <c r="AA9" s="195">
        <v>13.51</v>
      </c>
      <c r="AB9" s="195">
        <v>0</v>
      </c>
      <c r="AC9" s="195">
        <v>0</v>
      </c>
      <c r="AD9" s="195">
        <v>0</v>
      </c>
      <c r="AE9" s="195">
        <v>42.9</v>
      </c>
      <c r="AF9" s="195">
        <v>0</v>
      </c>
      <c r="AG9" s="195">
        <v>0</v>
      </c>
      <c r="AH9" s="195">
        <v>0</v>
      </c>
      <c r="AI9" s="195">
        <v>-2.33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118.32</v>
      </c>
      <c r="AQ9" s="195">
        <v>34.520000000000003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202.7</v>
      </c>
      <c r="L10" s="195">
        <v>9.24</v>
      </c>
      <c r="M10" s="195">
        <v>61.73</v>
      </c>
      <c r="N10" s="195">
        <v>50.22</v>
      </c>
      <c r="O10" s="195">
        <v>70.94</v>
      </c>
      <c r="P10" s="195">
        <v>26.65</v>
      </c>
      <c r="Q10" s="195">
        <v>8.8699999999999992</v>
      </c>
      <c r="R10" s="195">
        <v>18.02</v>
      </c>
      <c r="S10" s="195">
        <v>11.22</v>
      </c>
      <c r="T10" s="195">
        <v>0</v>
      </c>
      <c r="U10" s="195">
        <v>53.26</v>
      </c>
      <c r="V10" s="195">
        <v>7.72</v>
      </c>
      <c r="W10" s="195">
        <v>18.059999999999999</v>
      </c>
      <c r="X10" s="195">
        <v>62.72</v>
      </c>
      <c r="Y10" s="195">
        <v>0</v>
      </c>
      <c r="Z10">
        <v>0</v>
      </c>
      <c r="AA10" s="195">
        <v>13.51</v>
      </c>
      <c r="AB10" s="195">
        <v>0</v>
      </c>
      <c r="AC10" s="195">
        <v>0</v>
      </c>
      <c r="AD10" s="195">
        <v>0</v>
      </c>
      <c r="AE10" s="195">
        <v>42.9</v>
      </c>
      <c r="AF10" s="195">
        <v>0</v>
      </c>
      <c r="AG10" s="195">
        <v>0</v>
      </c>
      <c r="AH10" s="195">
        <v>0</v>
      </c>
      <c r="AI10" s="195">
        <v>-2.33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118.32</v>
      </c>
      <c r="AQ10" s="195">
        <v>34.520000000000003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152.16</v>
      </c>
      <c r="L11" s="195">
        <v>7.77</v>
      </c>
      <c r="M11" s="195">
        <v>61.73</v>
      </c>
      <c r="N11" s="195">
        <v>50.22</v>
      </c>
      <c r="O11" s="195">
        <v>70.94</v>
      </c>
      <c r="P11" s="195">
        <v>26.65</v>
      </c>
      <c r="Q11" s="195">
        <v>5.81</v>
      </c>
      <c r="R11" s="195">
        <v>10.7</v>
      </c>
      <c r="S11" s="195">
        <v>7</v>
      </c>
      <c r="T11" s="195">
        <v>0</v>
      </c>
      <c r="U11" s="195">
        <v>59.76</v>
      </c>
      <c r="V11" s="195">
        <v>7.72</v>
      </c>
      <c r="W11" s="195">
        <v>10.65</v>
      </c>
      <c r="X11" s="195">
        <v>62.72</v>
      </c>
      <c r="Y11" s="195">
        <v>0</v>
      </c>
      <c r="Z11">
        <v>0</v>
      </c>
      <c r="AA11" s="195">
        <v>13.51</v>
      </c>
      <c r="AB11" s="195">
        <v>0</v>
      </c>
      <c r="AC11" s="195">
        <v>0</v>
      </c>
      <c r="AD11" s="195">
        <v>0</v>
      </c>
      <c r="AE11" s="195">
        <v>42.9</v>
      </c>
      <c r="AF11" s="195">
        <v>0</v>
      </c>
      <c r="AG11" s="195">
        <v>0</v>
      </c>
      <c r="AH11" s="195">
        <v>0</v>
      </c>
      <c r="AI11" s="195">
        <v>-2.33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118.32</v>
      </c>
      <c r="AQ11" s="195">
        <v>19.36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138.91</v>
      </c>
      <c r="L12" s="195">
        <v>7.74</v>
      </c>
      <c r="M12" s="195">
        <v>61.73</v>
      </c>
      <c r="N12" s="195">
        <v>50.22</v>
      </c>
      <c r="O12" s="195">
        <v>70.94</v>
      </c>
      <c r="P12" s="195">
        <v>26.65</v>
      </c>
      <c r="Q12" s="195">
        <v>5.81</v>
      </c>
      <c r="R12" s="195">
        <v>10.65</v>
      </c>
      <c r="S12" s="195">
        <v>7</v>
      </c>
      <c r="T12" s="195">
        <v>0</v>
      </c>
      <c r="U12" s="195">
        <v>59.76</v>
      </c>
      <c r="V12" s="195">
        <v>7.72</v>
      </c>
      <c r="W12" s="195">
        <v>10.65</v>
      </c>
      <c r="X12" s="195">
        <v>62.72</v>
      </c>
      <c r="Y12" s="195">
        <v>0</v>
      </c>
      <c r="Z12">
        <v>0</v>
      </c>
      <c r="AA12" s="195">
        <v>13.48</v>
      </c>
      <c r="AB12" s="195">
        <v>0</v>
      </c>
      <c r="AC12" s="195">
        <v>0</v>
      </c>
      <c r="AD12" s="195">
        <v>0</v>
      </c>
      <c r="AE12" s="195">
        <v>42.9</v>
      </c>
      <c r="AF12" s="195">
        <v>0</v>
      </c>
      <c r="AG12" s="195">
        <v>0</v>
      </c>
      <c r="AH12" s="195">
        <v>0</v>
      </c>
      <c r="AI12" s="195">
        <v>-2.33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118.32</v>
      </c>
      <c r="AQ12" s="195">
        <v>19.36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138.91</v>
      </c>
      <c r="L13" s="195">
        <v>7.74</v>
      </c>
      <c r="M13" s="195">
        <v>61.73</v>
      </c>
      <c r="N13" s="195">
        <v>50.22</v>
      </c>
      <c r="O13" s="195">
        <v>70.94</v>
      </c>
      <c r="P13" s="195">
        <v>26.65</v>
      </c>
      <c r="Q13" s="195">
        <v>5.81</v>
      </c>
      <c r="R13" s="195">
        <v>10.65</v>
      </c>
      <c r="S13" s="195">
        <v>7</v>
      </c>
      <c r="T13" s="195">
        <v>0</v>
      </c>
      <c r="U13" s="195">
        <v>59.76</v>
      </c>
      <c r="V13" s="195">
        <v>7.72</v>
      </c>
      <c r="W13" s="195">
        <v>10.65</v>
      </c>
      <c r="X13" s="195">
        <v>62.72</v>
      </c>
      <c r="Y13" s="195">
        <v>0</v>
      </c>
      <c r="Z13">
        <v>0</v>
      </c>
      <c r="AA13" s="195">
        <v>13.48</v>
      </c>
      <c r="AB13" s="195">
        <v>0</v>
      </c>
      <c r="AC13" s="195">
        <v>0</v>
      </c>
      <c r="AD13" s="195">
        <v>0</v>
      </c>
      <c r="AE13" s="195">
        <v>43.6</v>
      </c>
      <c r="AF13" s="195">
        <v>0</v>
      </c>
      <c r="AG13" s="195">
        <v>0</v>
      </c>
      <c r="AH13" s="195">
        <v>0</v>
      </c>
      <c r="AI13" s="195">
        <v>-2.33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65.17</v>
      </c>
      <c r="AQ13" s="195">
        <v>19.36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138.91</v>
      </c>
      <c r="L14" s="195">
        <v>7.96</v>
      </c>
      <c r="M14" s="195">
        <v>61.73</v>
      </c>
      <c r="N14" s="195">
        <v>50.22</v>
      </c>
      <c r="O14" s="195">
        <v>70.94</v>
      </c>
      <c r="P14" s="195">
        <v>26.65</v>
      </c>
      <c r="Q14" s="195">
        <v>5.81</v>
      </c>
      <c r="R14" s="195">
        <v>10.65</v>
      </c>
      <c r="S14" s="195">
        <v>7</v>
      </c>
      <c r="T14" s="195">
        <v>0</v>
      </c>
      <c r="U14" s="195">
        <v>59.76</v>
      </c>
      <c r="V14" s="195">
        <v>7.72</v>
      </c>
      <c r="W14" s="195">
        <v>10.65</v>
      </c>
      <c r="X14" s="195">
        <v>62.72</v>
      </c>
      <c r="Y14" s="195">
        <v>0</v>
      </c>
      <c r="Z14">
        <v>0</v>
      </c>
      <c r="AA14" s="195">
        <v>13.48</v>
      </c>
      <c r="AB14" s="195">
        <v>0</v>
      </c>
      <c r="AC14" s="195">
        <v>0</v>
      </c>
      <c r="AD14" s="195">
        <v>0</v>
      </c>
      <c r="AE14" s="195">
        <v>43.6</v>
      </c>
      <c r="AF14" s="195">
        <v>0</v>
      </c>
      <c r="AG14" s="195">
        <v>0</v>
      </c>
      <c r="AH14" s="195">
        <v>0</v>
      </c>
      <c r="AI14" s="195">
        <v>-2.33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58.08</v>
      </c>
      <c r="AQ14" s="195">
        <v>19.36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140</v>
      </c>
      <c r="L15" s="195">
        <v>7.74</v>
      </c>
      <c r="M15" s="195">
        <v>61.73</v>
      </c>
      <c r="N15" s="195">
        <v>50.22</v>
      </c>
      <c r="O15" s="195">
        <v>70.94</v>
      </c>
      <c r="P15" s="195">
        <v>26.65</v>
      </c>
      <c r="Q15" s="195">
        <v>5.81</v>
      </c>
      <c r="R15" s="195">
        <v>10.65</v>
      </c>
      <c r="S15" s="195">
        <v>7</v>
      </c>
      <c r="T15" s="195">
        <v>0</v>
      </c>
      <c r="U15" s="195">
        <v>59.76</v>
      </c>
      <c r="V15" s="195">
        <v>7.72</v>
      </c>
      <c r="W15" s="195">
        <v>10.65</v>
      </c>
      <c r="X15" s="195">
        <v>62.72</v>
      </c>
      <c r="Y15" s="195">
        <v>0</v>
      </c>
      <c r="Z15">
        <v>0</v>
      </c>
      <c r="AA15" s="195">
        <v>13.48</v>
      </c>
      <c r="AB15" s="195">
        <v>0</v>
      </c>
      <c r="AC15" s="195">
        <v>0</v>
      </c>
      <c r="AD15" s="195">
        <v>0</v>
      </c>
      <c r="AE15" s="195">
        <v>43.6</v>
      </c>
      <c r="AF15" s="195">
        <v>0</v>
      </c>
      <c r="AG15" s="195">
        <v>0</v>
      </c>
      <c r="AH15" s="195">
        <v>0</v>
      </c>
      <c r="AI15" s="195">
        <v>-2.33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58.72</v>
      </c>
      <c r="AQ15" s="195">
        <v>19.559999999999999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140</v>
      </c>
      <c r="L16" s="195">
        <v>7.74</v>
      </c>
      <c r="M16" s="195">
        <v>61.73</v>
      </c>
      <c r="N16" s="195">
        <v>50.22</v>
      </c>
      <c r="O16" s="195">
        <v>70.94</v>
      </c>
      <c r="P16" s="195">
        <v>26.65</v>
      </c>
      <c r="Q16" s="195">
        <v>5.81</v>
      </c>
      <c r="R16" s="195">
        <v>10.65</v>
      </c>
      <c r="S16" s="195">
        <v>7</v>
      </c>
      <c r="T16" s="195">
        <v>0</v>
      </c>
      <c r="U16" s="195">
        <v>59.76</v>
      </c>
      <c r="V16" s="195">
        <v>7.72</v>
      </c>
      <c r="W16" s="195">
        <v>10.65</v>
      </c>
      <c r="X16" s="195">
        <v>62.72</v>
      </c>
      <c r="Y16" s="195">
        <v>0</v>
      </c>
      <c r="Z16">
        <v>0</v>
      </c>
      <c r="AA16" s="195">
        <v>13.48</v>
      </c>
      <c r="AB16" s="195">
        <v>0</v>
      </c>
      <c r="AC16" s="195">
        <v>0</v>
      </c>
      <c r="AD16" s="195">
        <v>0</v>
      </c>
      <c r="AE16" s="195">
        <v>43.6</v>
      </c>
      <c r="AF16" s="195">
        <v>0</v>
      </c>
      <c r="AG16" s="195">
        <v>0</v>
      </c>
      <c r="AH16" s="195">
        <v>0</v>
      </c>
      <c r="AI16" s="195">
        <v>-2.33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58.08</v>
      </c>
      <c r="AQ16" s="195">
        <v>19.559999999999999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140</v>
      </c>
      <c r="L17" s="195">
        <v>7.74</v>
      </c>
      <c r="M17" s="195">
        <v>61.73</v>
      </c>
      <c r="N17" s="195">
        <v>50.22</v>
      </c>
      <c r="O17" s="195">
        <v>70.94</v>
      </c>
      <c r="P17" s="195">
        <v>26.65</v>
      </c>
      <c r="Q17" s="195">
        <v>5.81</v>
      </c>
      <c r="R17" s="195">
        <v>10.65</v>
      </c>
      <c r="S17" s="195">
        <v>7</v>
      </c>
      <c r="T17" s="195">
        <v>0</v>
      </c>
      <c r="U17" s="195">
        <v>59.76</v>
      </c>
      <c r="V17" s="195">
        <v>7.72</v>
      </c>
      <c r="W17" s="195">
        <v>10.65</v>
      </c>
      <c r="X17" s="195">
        <v>62.72</v>
      </c>
      <c r="Y17" s="195">
        <v>0</v>
      </c>
      <c r="Z17">
        <v>0</v>
      </c>
      <c r="AA17" s="195">
        <v>13.48</v>
      </c>
      <c r="AB17" s="195">
        <v>0</v>
      </c>
      <c r="AC17" s="195">
        <v>0</v>
      </c>
      <c r="AD17" s="195">
        <v>0</v>
      </c>
      <c r="AE17" s="195">
        <v>43.6</v>
      </c>
      <c r="AF17" s="195">
        <v>0</v>
      </c>
      <c r="AG17" s="195">
        <v>0</v>
      </c>
      <c r="AH17" s="195">
        <v>0</v>
      </c>
      <c r="AI17" s="195">
        <v>-2.33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58.08</v>
      </c>
      <c r="AQ17" s="195">
        <v>19.559999999999999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140</v>
      </c>
      <c r="L18" s="195">
        <v>7.74</v>
      </c>
      <c r="M18" s="195">
        <v>61.73</v>
      </c>
      <c r="N18" s="195">
        <v>50.22</v>
      </c>
      <c r="O18" s="195">
        <v>70.94</v>
      </c>
      <c r="P18" s="195">
        <v>26.65</v>
      </c>
      <c r="Q18" s="195">
        <v>5.81</v>
      </c>
      <c r="R18" s="195">
        <v>10.65</v>
      </c>
      <c r="S18" s="195">
        <v>7</v>
      </c>
      <c r="T18" s="195">
        <v>0</v>
      </c>
      <c r="U18" s="195">
        <v>59.76</v>
      </c>
      <c r="V18" s="195">
        <v>7.72</v>
      </c>
      <c r="W18" s="195">
        <v>10.65</v>
      </c>
      <c r="X18" s="195">
        <v>62.72</v>
      </c>
      <c r="Y18" s="195">
        <v>0</v>
      </c>
      <c r="Z18">
        <v>0</v>
      </c>
      <c r="AA18" s="195">
        <v>13.48</v>
      </c>
      <c r="AB18" s="195">
        <v>0</v>
      </c>
      <c r="AC18" s="195">
        <v>0</v>
      </c>
      <c r="AD18" s="195">
        <v>0</v>
      </c>
      <c r="AE18" s="195">
        <v>43.6</v>
      </c>
      <c r="AF18" s="195">
        <v>0</v>
      </c>
      <c r="AG18" s="195">
        <v>0</v>
      </c>
      <c r="AH18" s="195">
        <v>0</v>
      </c>
      <c r="AI18" s="195">
        <v>-2.33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58.08</v>
      </c>
      <c r="AQ18" s="195">
        <v>19.559999999999999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140</v>
      </c>
      <c r="L19" s="195">
        <v>7.74</v>
      </c>
      <c r="M19" s="195">
        <v>61.73</v>
      </c>
      <c r="N19" s="195">
        <v>50.22</v>
      </c>
      <c r="O19" s="195">
        <v>70.94</v>
      </c>
      <c r="P19" s="195">
        <v>26.65</v>
      </c>
      <c r="Q19" s="195">
        <v>5.81</v>
      </c>
      <c r="R19" s="195">
        <v>10.65</v>
      </c>
      <c r="S19" s="195">
        <v>7</v>
      </c>
      <c r="T19" s="195">
        <v>0</v>
      </c>
      <c r="U19" s="195">
        <v>59.76</v>
      </c>
      <c r="V19" s="195">
        <v>7.72</v>
      </c>
      <c r="W19" s="195">
        <v>10.65</v>
      </c>
      <c r="X19" s="195">
        <v>62.72</v>
      </c>
      <c r="Y19" s="195">
        <v>0</v>
      </c>
      <c r="Z19">
        <v>0</v>
      </c>
      <c r="AA19" s="195">
        <v>13.48</v>
      </c>
      <c r="AB19" s="195">
        <v>0</v>
      </c>
      <c r="AC19" s="195">
        <v>0</v>
      </c>
      <c r="AD19" s="195">
        <v>0</v>
      </c>
      <c r="AE19" s="195">
        <v>43.96</v>
      </c>
      <c r="AF19" s="195">
        <v>0</v>
      </c>
      <c r="AG19" s="195">
        <v>0</v>
      </c>
      <c r="AH19" s="195">
        <v>0</v>
      </c>
      <c r="AI19" s="195">
        <v>-2.33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58.08</v>
      </c>
      <c r="AQ19" s="195">
        <v>19.36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140</v>
      </c>
      <c r="L20" s="195">
        <v>7.74</v>
      </c>
      <c r="M20" s="195">
        <v>61.73</v>
      </c>
      <c r="N20" s="195">
        <v>50.22</v>
      </c>
      <c r="O20" s="195">
        <v>70.94</v>
      </c>
      <c r="P20" s="195">
        <v>26.65</v>
      </c>
      <c r="Q20" s="195">
        <v>5.81</v>
      </c>
      <c r="R20" s="195">
        <v>11</v>
      </c>
      <c r="S20" s="195">
        <v>7</v>
      </c>
      <c r="T20" s="195">
        <v>0</v>
      </c>
      <c r="U20" s="195">
        <v>59.76</v>
      </c>
      <c r="V20" s="195">
        <v>7.72</v>
      </c>
      <c r="W20" s="195">
        <v>10.65</v>
      </c>
      <c r="X20" s="195">
        <v>62.72</v>
      </c>
      <c r="Y20" s="195">
        <v>0</v>
      </c>
      <c r="Z20">
        <v>0</v>
      </c>
      <c r="AA20" s="195">
        <v>13.51</v>
      </c>
      <c r="AB20" s="195">
        <v>0</v>
      </c>
      <c r="AC20" s="195">
        <v>0</v>
      </c>
      <c r="AD20" s="195">
        <v>0</v>
      </c>
      <c r="AE20" s="195">
        <v>43.96</v>
      </c>
      <c r="AF20" s="195">
        <v>0</v>
      </c>
      <c r="AG20" s="195">
        <v>0</v>
      </c>
      <c r="AH20" s="195">
        <v>0</v>
      </c>
      <c r="AI20" s="195">
        <v>-2.33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58.08</v>
      </c>
      <c r="AQ20" s="195">
        <v>19.36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140</v>
      </c>
      <c r="L21" s="195">
        <v>7.74</v>
      </c>
      <c r="M21" s="195">
        <v>61.73</v>
      </c>
      <c r="N21" s="195">
        <v>50.22</v>
      </c>
      <c r="O21" s="195">
        <v>70.94</v>
      </c>
      <c r="P21" s="195">
        <v>26.65</v>
      </c>
      <c r="Q21" s="195">
        <v>5.81</v>
      </c>
      <c r="R21" s="195">
        <v>11</v>
      </c>
      <c r="S21" s="195">
        <v>7</v>
      </c>
      <c r="T21" s="195">
        <v>0</v>
      </c>
      <c r="U21" s="195">
        <v>59.76</v>
      </c>
      <c r="V21" s="195">
        <v>7.72</v>
      </c>
      <c r="W21" s="195">
        <v>10.65</v>
      </c>
      <c r="X21" s="195">
        <v>62.72</v>
      </c>
      <c r="Y21" s="195">
        <v>0</v>
      </c>
      <c r="Z21">
        <v>0</v>
      </c>
      <c r="AA21" s="195">
        <v>13.51</v>
      </c>
      <c r="AB21" s="195">
        <v>0</v>
      </c>
      <c r="AC21" s="195">
        <v>0</v>
      </c>
      <c r="AD21" s="195">
        <v>0</v>
      </c>
      <c r="AE21" s="195">
        <v>43.96</v>
      </c>
      <c r="AF21" s="195">
        <v>0</v>
      </c>
      <c r="AG21" s="195">
        <v>0</v>
      </c>
      <c r="AH21" s="195">
        <v>0</v>
      </c>
      <c r="AI21" s="195">
        <v>-2.33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58.08</v>
      </c>
      <c r="AQ21" s="195">
        <v>19.36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140</v>
      </c>
      <c r="L22" s="195">
        <v>7.74</v>
      </c>
      <c r="M22" s="195">
        <v>61.73</v>
      </c>
      <c r="N22" s="195">
        <v>50.22</v>
      </c>
      <c r="O22" s="195">
        <v>70.94</v>
      </c>
      <c r="P22" s="195">
        <v>26.65</v>
      </c>
      <c r="Q22" s="195">
        <v>5.81</v>
      </c>
      <c r="R22" s="195">
        <v>11</v>
      </c>
      <c r="S22" s="195">
        <v>7</v>
      </c>
      <c r="T22" s="195">
        <v>0</v>
      </c>
      <c r="U22" s="195">
        <v>59.76</v>
      </c>
      <c r="V22" s="195">
        <v>7.72</v>
      </c>
      <c r="W22" s="195">
        <v>10.65</v>
      </c>
      <c r="X22" s="195">
        <v>62.72</v>
      </c>
      <c r="Y22" s="195">
        <v>0</v>
      </c>
      <c r="Z22">
        <v>0</v>
      </c>
      <c r="AA22" s="195">
        <v>13.51</v>
      </c>
      <c r="AB22" s="195">
        <v>0</v>
      </c>
      <c r="AC22" s="195">
        <v>0</v>
      </c>
      <c r="AD22" s="195">
        <v>0</v>
      </c>
      <c r="AE22" s="195">
        <v>43.96</v>
      </c>
      <c r="AF22" s="195">
        <v>0</v>
      </c>
      <c r="AG22" s="195">
        <v>0</v>
      </c>
      <c r="AH22" s="195">
        <v>0</v>
      </c>
      <c r="AI22" s="195">
        <v>-2.33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58.08</v>
      </c>
      <c r="AQ22" s="195">
        <v>19.36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140</v>
      </c>
      <c r="L23" s="195">
        <v>7.74</v>
      </c>
      <c r="M23" s="195">
        <v>61.73</v>
      </c>
      <c r="N23" s="195">
        <v>50.22</v>
      </c>
      <c r="O23" s="195">
        <v>70.94</v>
      </c>
      <c r="P23" s="195">
        <v>26.65</v>
      </c>
      <c r="Q23" s="195">
        <v>5.81</v>
      </c>
      <c r="R23" s="195">
        <v>11</v>
      </c>
      <c r="S23" s="195">
        <v>7</v>
      </c>
      <c r="T23" s="195">
        <v>0</v>
      </c>
      <c r="U23" s="195">
        <v>59.76</v>
      </c>
      <c r="V23" s="195">
        <v>7.72</v>
      </c>
      <c r="W23" s="195">
        <v>10.65</v>
      </c>
      <c r="X23" s="195">
        <v>62.72</v>
      </c>
      <c r="Y23" s="195">
        <v>0</v>
      </c>
      <c r="Z23">
        <v>0</v>
      </c>
      <c r="AA23" s="195">
        <v>13.51</v>
      </c>
      <c r="AB23" s="195">
        <v>0</v>
      </c>
      <c r="AC23" s="195">
        <v>0</v>
      </c>
      <c r="AD23" s="195">
        <v>0</v>
      </c>
      <c r="AE23" s="195">
        <v>43.96</v>
      </c>
      <c r="AF23" s="195">
        <v>0</v>
      </c>
      <c r="AG23" s="195">
        <v>0</v>
      </c>
      <c r="AH23" s="195">
        <v>0</v>
      </c>
      <c r="AI23" s="195">
        <v>-2.33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58.08</v>
      </c>
      <c r="AQ23" s="195">
        <v>19.36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140</v>
      </c>
      <c r="L24" s="195">
        <v>7.74</v>
      </c>
      <c r="M24" s="195">
        <v>61.73</v>
      </c>
      <c r="N24" s="195">
        <v>50.22</v>
      </c>
      <c r="O24" s="195">
        <v>70.94</v>
      </c>
      <c r="P24" s="195">
        <v>26.65</v>
      </c>
      <c r="Q24" s="195">
        <v>5.81</v>
      </c>
      <c r="R24" s="195">
        <v>11</v>
      </c>
      <c r="S24" s="195">
        <v>7</v>
      </c>
      <c r="T24" s="195">
        <v>0</v>
      </c>
      <c r="U24" s="195">
        <v>59.76</v>
      </c>
      <c r="V24" s="195">
        <v>7.72</v>
      </c>
      <c r="W24" s="195">
        <v>10.65</v>
      </c>
      <c r="X24" s="195">
        <v>62.72</v>
      </c>
      <c r="Y24" s="195">
        <v>0</v>
      </c>
      <c r="Z24">
        <v>0</v>
      </c>
      <c r="AA24" s="195">
        <v>13.51</v>
      </c>
      <c r="AB24" s="195">
        <v>0</v>
      </c>
      <c r="AC24" s="195">
        <v>0</v>
      </c>
      <c r="AD24" s="195">
        <v>0</v>
      </c>
      <c r="AE24" s="195">
        <v>43.96</v>
      </c>
      <c r="AF24" s="195">
        <v>0</v>
      </c>
      <c r="AG24" s="195">
        <v>0</v>
      </c>
      <c r="AH24" s="195">
        <v>0</v>
      </c>
      <c r="AI24" s="195">
        <v>-2.33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58.08</v>
      </c>
      <c r="AQ24" s="195">
        <v>19.36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140</v>
      </c>
      <c r="L25" s="195">
        <v>7.74</v>
      </c>
      <c r="M25" s="195">
        <v>61.73</v>
      </c>
      <c r="N25" s="195">
        <v>50.22</v>
      </c>
      <c r="O25" s="195">
        <v>70.94</v>
      </c>
      <c r="P25" s="195">
        <v>26.65</v>
      </c>
      <c r="Q25" s="195">
        <v>5.81</v>
      </c>
      <c r="R25" s="195">
        <v>11</v>
      </c>
      <c r="S25" s="195">
        <v>7</v>
      </c>
      <c r="T25" s="195">
        <v>0</v>
      </c>
      <c r="U25" s="195">
        <v>59.76</v>
      </c>
      <c r="V25" s="195">
        <v>7.72</v>
      </c>
      <c r="W25" s="195">
        <v>10.65</v>
      </c>
      <c r="X25" s="195">
        <v>62.72</v>
      </c>
      <c r="Y25" s="195">
        <v>0</v>
      </c>
      <c r="Z25">
        <v>0</v>
      </c>
      <c r="AA25" s="195">
        <v>13.51</v>
      </c>
      <c r="AB25" s="195">
        <v>0</v>
      </c>
      <c r="AC25" s="195">
        <v>0</v>
      </c>
      <c r="AD25" s="195">
        <v>0</v>
      </c>
      <c r="AE25" s="195">
        <v>43.96</v>
      </c>
      <c r="AF25" s="195">
        <v>0</v>
      </c>
      <c r="AG25" s="195">
        <v>0</v>
      </c>
      <c r="AH25" s="195">
        <v>0</v>
      </c>
      <c r="AI25" s="195">
        <v>-2.33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58.08</v>
      </c>
      <c r="AQ25" s="195">
        <v>19.36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140</v>
      </c>
      <c r="L26" s="195">
        <v>7.74</v>
      </c>
      <c r="M26" s="195">
        <v>61.73</v>
      </c>
      <c r="N26" s="195">
        <v>50.22</v>
      </c>
      <c r="O26" s="195">
        <v>70.94</v>
      </c>
      <c r="P26" s="195">
        <v>26.65</v>
      </c>
      <c r="Q26" s="195">
        <v>5.81</v>
      </c>
      <c r="R26" s="195">
        <v>10.65</v>
      </c>
      <c r="S26" s="195">
        <v>7</v>
      </c>
      <c r="T26" s="195">
        <v>0</v>
      </c>
      <c r="U26" s="195">
        <v>59.76</v>
      </c>
      <c r="V26" s="195">
        <v>7.62</v>
      </c>
      <c r="W26" s="195">
        <v>10.65</v>
      </c>
      <c r="X26" s="195">
        <v>62.72</v>
      </c>
      <c r="Y26" s="195">
        <v>0</v>
      </c>
      <c r="Z26">
        <v>0</v>
      </c>
      <c r="AA26" s="195">
        <v>13.51</v>
      </c>
      <c r="AB26" s="195">
        <v>0</v>
      </c>
      <c r="AC26" s="195">
        <v>0</v>
      </c>
      <c r="AD26" s="195">
        <v>0</v>
      </c>
      <c r="AE26" s="195">
        <v>43.96</v>
      </c>
      <c r="AF26" s="195">
        <v>0</v>
      </c>
      <c r="AG26" s="195">
        <v>0</v>
      </c>
      <c r="AH26" s="195">
        <v>0</v>
      </c>
      <c r="AI26" s="195">
        <v>-2.33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58.08</v>
      </c>
      <c r="AQ26" s="195">
        <v>19.36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140</v>
      </c>
      <c r="L27" s="195">
        <v>7.74</v>
      </c>
      <c r="M27" s="195">
        <v>61.73</v>
      </c>
      <c r="N27" s="195">
        <v>50.22</v>
      </c>
      <c r="O27" s="195">
        <v>70.94</v>
      </c>
      <c r="P27" s="195">
        <v>26.65</v>
      </c>
      <c r="Q27" s="195">
        <v>5.81</v>
      </c>
      <c r="R27" s="195">
        <v>10.65</v>
      </c>
      <c r="S27" s="195">
        <v>7</v>
      </c>
      <c r="T27" s="195">
        <v>0</v>
      </c>
      <c r="U27" s="195">
        <v>59.76</v>
      </c>
      <c r="V27" s="195">
        <v>7.72</v>
      </c>
      <c r="W27" s="195">
        <v>10.65</v>
      </c>
      <c r="X27" s="195">
        <v>62.72</v>
      </c>
      <c r="Y27" s="195">
        <v>0</v>
      </c>
      <c r="Z27">
        <v>0</v>
      </c>
      <c r="AA27" s="195">
        <v>13.48</v>
      </c>
      <c r="AB27" s="195">
        <v>0</v>
      </c>
      <c r="AC27" s="195">
        <v>0</v>
      </c>
      <c r="AD27" s="195">
        <v>0</v>
      </c>
      <c r="AE27" s="195">
        <v>43.96</v>
      </c>
      <c r="AF27" s="195">
        <v>0</v>
      </c>
      <c r="AG27" s="195">
        <v>0</v>
      </c>
      <c r="AH27" s="195">
        <v>0</v>
      </c>
      <c r="AI27" s="195">
        <v>-2.33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58.08</v>
      </c>
      <c r="AQ27" s="195">
        <v>19.36</v>
      </c>
      <c r="AR27" s="195">
        <v>8.2899999999999991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140</v>
      </c>
      <c r="L28" s="195">
        <v>7.74</v>
      </c>
      <c r="M28" s="195">
        <v>61.73</v>
      </c>
      <c r="N28" s="195">
        <v>50.22</v>
      </c>
      <c r="O28" s="195">
        <v>70.94</v>
      </c>
      <c r="P28" s="195">
        <v>26.65</v>
      </c>
      <c r="Q28" s="195">
        <v>5.81</v>
      </c>
      <c r="R28" s="195">
        <v>10.65</v>
      </c>
      <c r="S28" s="195">
        <v>7</v>
      </c>
      <c r="T28" s="195">
        <v>0</v>
      </c>
      <c r="U28" s="195">
        <v>59.76</v>
      </c>
      <c r="V28" s="195">
        <v>7.72</v>
      </c>
      <c r="W28" s="195">
        <v>10.65</v>
      </c>
      <c r="X28" s="195">
        <v>62.72</v>
      </c>
      <c r="Y28" s="195">
        <v>0</v>
      </c>
      <c r="Z28">
        <v>0</v>
      </c>
      <c r="AA28" s="195">
        <v>13.48</v>
      </c>
      <c r="AB28" s="195">
        <v>0</v>
      </c>
      <c r="AC28" s="195">
        <v>0</v>
      </c>
      <c r="AD28" s="195">
        <v>0</v>
      </c>
      <c r="AE28" s="195">
        <v>43.96</v>
      </c>
      <c r="AF28" s="195">
        <v>0</v>
      </c>
      <c r="AG28" s="195">
        <v>0</v>
      </c>
      <c r="AH28" s="195">
        <v>0</v>
      </c>
      <c r="AI28" s="195">
        <v>-2.33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58.08</v>
      </c>
      <c r="AQ28" s="195">
        <v>19.36</v>
      </c>
      <c r="AR28" s="195">
        <v>11.92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140</v>
      </c>
      <c r="L29" s="195">
        <v>7.74</v>
      </c>
      <c r="M29" s="195">
        <v>61.73</v>
      </c>
      <c r="N29" s="195">
        <v>50.22</v>
      </c>
      <c r="O29" s="195">
        <v>70.94</v>
      </c>
      <c r="P29" s="195">
        <v>26.65</v>
      </c>
      <c r="Q29" s="195">
        <v>5.81</v>
      </c>
      <c r="R29" s="195">
        <v>11</v>
      </c>
      <c r="S29" s="195">
        <v>7</v>
      </c>
      <c r="T29" s="195">
        <v>0</v>
      </c>
      <c r="U29" s="195">
        <v>59.76</v>
      </c>
      <c r="V29" s="195">
        <v>7.72</v>
      </c>
      <c r="W29" s="195">
        <v>10.65</v>
      </c>
      <c r="X29" s="195">
        <v>62.72</v>
      </c>
      <c r="Y29" s="195">
        <v>0</v>
      </c>
      <c r="Z29">
        <v>0</v>
      </c>
      <c r="AA29" s="195">
        <v>13.48</v>
      </c>
      <c r="AB29" s="195">
        <v>0</v>
      </c>
      <c r="AC29" s="195">
        <v>0</v>
      </c>
      <c r="AD29" s="195">
        <v>0</v>
      </c>
      <c r="AE29" s="195">
        <v>43.96</v>
      </c>
      <c r="AF29" s="195">
        <v>0</v>
      </c>
      <c r="AG29" s="195">
        <v>0</v>
      </c>
      <c r="AH29" s="195">
        <v>0</v>
      </c>
      <c r="AI29" s="195">
        <v>-2.33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58.08</v>
      </c>
      <c r="AQ29" s="195">
        <v>19.36</v>
      </c>
      <c r="AR29" s="195">
        <v>19.36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140</v>
      </c>
      <c r="L30" s="195">
        <v>7.74</v>
      </c>
      <c r="M30" s="195">
        <v>61.73</v>
      </c>
      <c r="N30" s="195">
        <v>50.22</v>
      </c>
      <c r="O30" s="195">
        <v>70.94</v>
      </c>
      <c r="P30" s="195">
        <v>26.65</v>
      </c>
      <c r="Q30" s="195">
        <v>5.81</v>
      </c>
      <c r="R30" s="195">
        <v>11</v>
      </c>
      <c r="S30" s="195">
        <v>7</v>
      </c>
      <c r="T30" s="195">
        <v>0</v>
      </c>
      <c r="U30" s="195">
        <v>59.76</v>
      </c>
      <c r="V30" s="195">
        <v>7.72</v>
      </c>
      <c r="W30" s="195">
        <v>10.65</v>
      </c>
      <c r="X30" s="195">
        <v>62.72</v>
      </c>
      <c r="Y30" s="195">
        <v>0</v>
      </c>
      <c r="Z30">
        <v>0</v>
      </c>
      <c r="AA30" s="195">
        <v>13.48</v>
      </c>
      <c r="AB30" s="195">
        <v>0</v>
      </c>
      <c r="AC30" s="195">
        <v>0</v>
      </c>
      <c r="AD30" s="195">
        <v>0</v>
      </c>
      <c r="AE30" s="195">
        <v>43.96</v>
      </c>
      <c r="AF30" s="195">
        <v>0</v>
      </c>
      <c r="AG30" s="195">
        <v>0</v>
      </c>
      <c r="AH30" s="195">
        <v>0</v>
      </c>
      <c r="AI30" s="195">
        <v>-2.33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58.08</v>
      </c>
      <c r="AQ30" s="195">
        <v>19.36</v>
      </c>
      <c r="AR30" s="195">
        <v>24.26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140</v>
      </c>
      <c r="L31" s="195">
        <v>7.8</v>
      </c>
      <c r="M31" s="195">
        <v>61.73</v>
      </c>
      <c r="N31" s="195">
        <v>50.22</v>
      </c>
      <c r="O31" s="195">
        <v>70.94</v>
      </c>
      <c r="P31" s="195">
        <v>26.65</v>
      </c>
      <c r="Q31" s="195">
        <v>5.81</v>
      </c>
      <c r="R31" s="195">
        <v>11</v>
      </c>
      <c r="S31" s="195">
        <v>7</v>
      </c>
      <c r="T31" s="195">
        <v>0</v>
      </c>
      <c r="U31" s="195">
        <v>59.76</v>
      </c>
      <c r="V31" s="195">
        <v>7.71</v>
      </c>
      <c r="W31" s="195">
        <v>10.65</v>
      </c>
      <c r="X31" s="195">
        <v>62.72</v>
      </c>
      <c r="Y31" s="195">
        <v>0</v>
      </c>
      <c r="Z31">
        <v>0</v>
      </c>
      <c r="AA31" s="195">
        <v>13.51</v>
      </c>
      <c r="AB31" s="195">
        <v>0</v>
      </c>
      <c r="AC31" s="195">
        <v>0</v>
      </c>
      <c r="AD31" s="195">
        <v>0</v>
      </c>
      <c r="AE31" s="195">
        <v>43.25</v>
      </c>
      <c r="AF31" s="195">
        <v>0</v>
      </c>
      <c r="AG31" s="195">
        <v>0</v>
      </c>
      <c r="AH31" s="195">
        <v>0</v>
      </c>
      <c r="AI31" s="195">
        <v>-2.33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58.08</v>
      </c>
      <c r="AQ31" s="195">
        <v>19.36</v>
      </c>
      <c r="AR31" s="195">
        <v>28.56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140</v>
      </c>
      <c r="L32" s="195">
        <v>7.74</v>
      </c>
      <c r="M32" s="195">
        <v>61.73</v>
      </c>
      <c r="N32" s="195">
        <v>50.22</v>
      </c>
      <c r="O32" s="195">
        <v>70.94</v>
      </c>
      <c r="P32" s="195">
        <v>26.65</v>
      </c>
      <c r="Q32" s="195">
        <v>5.81</v>
      </c>
      <c r="R32" s="195">
        <v>11</v>
      </c>
      <c r="S32" s="195">
        <v>7</v>
      </c>
      <c r="T32" s="195">
        <v>0</v>
      </c>
      <c r="U32" s="195">
        <v>59.76</v>
      </c>
      <c r="V32" s="195">
        <v>7.71</v>
      </c>
      <c r="W32" s="195">
        <v>10.65</v>
      </c>
      <c r="X32" s="195">
        <v>62.72</v>
      </c>
      <c r="Y32" s="195">
        <v>0</v>
      </c>
      <c r="Z32">
        <v>0</v>
      </c>
      <c r="AA32" s="195">
        <v>13.51</v>
      </c>
      <c r="AB32" s="195">
        <v>0</v>
      </c>
      <c r="AC32" s="195">
        <v>0</v>
      </c>
      <c r="AD32" s="195">
        <v>0</v>
      </c>
      <c r="AE32" s="195">
        <v>43.25</v>
      </c>
      <c r="AF32" s="195">
        <v>0</v>
      </c>
      <c r="AG32" s="195">
        <v>0</v>
      </c>
      <c r="AH32" s="195">
        <v>0</v>
      </c>
      <c r="AI32" s="195">
        <v>-2.33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58.08</v>
      </c>
      <c r="AQ32" s="195">
        <v>19.36</v>
      </c>
      <c r="AR32" s="195">
        <v>29.5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140</v>
      </c>
      <c r="L33" s="195">
        <v>7.74</v>
      </c>
      <c r="M33" s="195">
        <v>61.73</v>
      </c>
      <c r="N33" s="195">
        <v>50.22</v>
      </c>
      <c r="O33" s="195">
        <v>70.94</v>
      </c>
      <c r="P33" s="195">
        <v>26.65</v>
      </c>
      <c r="Q33" s="195">
        <v>5.81</v>
      </c>
      <c r="R33" s="195">
        <v>11</v>
      </c>
      <c r="S33" s="195">
        <v>7</v>
      </c>
      <c r="T33" s="195">
        <v>0</v>
      </c>
      <c r="U33" s="195">
        <v>59.76</v>
      </c>
      <c r="V33" s="195">
        <v>7.71</v>
      </c>
      <c r="W33" s="195">
        <v>10.65</v>
      </c>
      <c r="X33" s="195">
        <v>62.72</v>
      </c>
      <c r="Y33" s="195">
        <v>0</v>
      </c>
      <c r="Z33">
        <v>0</v>
      </c>
      <c r="AA33" s="195">
        <v>13.51</v>
      </c>
      <c r="AB33" s="195">
        <v>0</v>
      </c>
      <c r="AC33" s="195">
        <v>0</v>
      </c>
      <c r="AD33" s="195">
        <v>0</v>
      </c>
      <c r="AE33" s="195">
        <v>43.25</v>
      </c>
      <c r="AF33" s="195">
        <v>0</v>
      </c>
      <c r="AG33" s="195">
        <v>0</v>
      </c>
      <c r="AH33" s="195">
        <v>0</v>
      </c>
      <c r="AI33" s="195">
        <v>-2.33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58.08</v>
      </c>
      <c r="AQ33" s="195">
        <v>19.36</v>
      </c>
      <c r="AR33" s="195">
        <v>30.5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140</v>
      </c>
      <c r="L34" s="195">
        <v>7.74</v>
      </c>
      <c r="M34" s="195">
        <v>61.73</v>
      </c>
      <c r="N34" s="195">
        <v>50.22</v>
      </c>
      <c r="O34" s="195">
        <v>70.94</v>
      </c>
      <c r="P34" s="195">
        <v>26.65</v>
      </c>
      <c r="Q34" s="195">
        <v>5.81</v>
      </c>
      <c r="R34" s="195">
        <v>11</v>
      </c>
      <c r="S34" s="195">
        <v>7</v>
      </c>
      <c r="T34" s="195">
        <v>0</v>
      </c>
      <c r="U34" s="195">
        <v>59.76</v>
      </c>
      <c r="V34" s="195">
        <v>7.71</v>
      </c>
      <c r="W34" s="195">
        <v>10.65</v>
      </c>
      <c r="X34" s="195">
        <v>62.72</v>
      </c>
      <c r="Y34" s="195">
        <v>0</v>
      </c>
      <c r="Z34">
        <v>0</v>
      </c>
      <c r="AA34" s="195">
        <v>13.51</v>
      </c>
      <c r="AB34" s="195">
        <v>0</v>
      </c>
      <c r="AC34" s="195">
        <v>0</v>
      </c>
      <c r="AD34" s="195">
        <v>0</v>
      </c>
      <c r="AE34" s="195">
        <v>43.25</v>
      </c>
      <c r="AF34" s="195">
        <v>0</v>
      </c>
      <c r="AG34" s="195">
        <v>0</v>
      </c>
      <c r="AH34" s="195">
        <v>0</v>
      </c>
      <c r="AI34" s="195">
        <v>-2.33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58.08</v>
      </c>
      <c r="AQ34" s="195">
        <v>19.36</v>
      </c>
      <c r="AR34" s="195">
        <v>31.5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140</v>
      </c>
      <c r="L35" s="195">
        <v>7.74</v>
      </c>
      <c r="M35" s="195">
        <v>61.73</v>
      </c>
      <c r="N35" s="195">
        <v>50.22</v>
      </c>
      <c r="O35" s="195">
        <v>70.94</v>
      </c>
      <c r="P35" s="195">
        <v>26.65</v>
      </c>
      <c r="Q35" s="195">
        <v>5.81</v>
      </c>
      <c r="R35" s="195">
        <v>11</v>
      </c>
      <c r="S35" s="195">
        <v>7</v>
      </c>
      <c r="T35" s="195">
        <v>0</v>
      </c>
      <c r="U35" s="195">
        <v>59.76</v>
      </c>
      <c r="V35" s="195">
        <v>4</v>
      </c>
      <c r="W35" s="195">
        <v>10.65</v>
      </c>
      <c r="X35" s="195">
        <v>19.36</v>
      </c>
      <c r="Y35" s="195">
        <v>0</v>
      </c>
      <c r="Z35">
        <v>0</v>
      </c>
      <c r="AA35" s="195">
        <v>13.51</v>
      </c>
      <c r="AB35" s="195">
        <v>0</v>
      </c>
      <c r="AC35" s="195">
        <v>0</v>
      </c>
      <c r="AD35" s="195">
        <v>0</v>
      </c>
      <c r="AE35" s="195">
        <v>43.25</v>
      </c>
      <c r="AF35" s="195">
        <v>0</v>
      </c>
      <c r="AG35" s="195">
        <v>0</v>
      </c>
      <c r="AH35" s="195">
        <v>0</v>
      </c>
      <c r="AI35" s="195">
        <v>-2.33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58.08</v>
      </c>
      <c r="AQ35" s="195">
        <v>19.36</v>
      </c>
      <c r="AR35" s="195">
        <v>37.5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140</v>
      </c>
      <c r="L36" s="195">
        <v>7.74</v>
      </c>
      <c r="M36" s="195">
        <v>61.73</v>
      </c>
      <c r="N36" s="195">
        <v>50.22</v>
      </c>
      <c r="O36" s="195">
        <v>70.94</v>
      </c>
      <c r="P36" s="195">
        <v>26.65</v>
      </c>
      <c r="Q36" s="195">
        <v>5.81</v>
      </c>
      <c r="R36" s="195">
        <v>11</v>
      </c>
      <c r="S36" s="195">
        <v>7</v>
      </c>
      <c r="T36" s="195">
        <v>0</v>
      </c>
      <c r="U36" s="195">
        <v>59.76</v>
      </c>
      <c r="V36" s="195">
        <v>3.87</v>
      </c>
      <c r="W36" s="195">
        <v>10.65</v>
      </c>
      <c r="X36" s="195">
        <v>19.36</v>
      </c>
      <c r="Y36" s="195">
        <v>0</v>
      </c>
      <c r="Z36">
        <v>0</v>
      </c>
      <c r="AA36" s="195">
        <v>13.51</v>
      </c>
      <c r="AB36" s="195">
        <v>0</v>
      </c>
      <c r="AC36" s="195">
        <v>0</v>
      </c>
      <c r="AD36" s="195">
        <v>0</v>
      </c>
      <c r="AE36" s="195">
        <v>43.25</v>
      </c>
      <c r="AF36" s="195">
        <v>0</v>
      </c>
      <c r="AG36" s="195">
        <v>0</v>
      </c>
      <c r="AH36" s="195">
        <v>0</v>
      </c>
      <c r="AI36" s="195">
        <v>-2.33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58.08</v>
      </c>
      <c r="AQ36" s="195">
        <v>19.36</v>
      </c>
      <c r="AR36" s="195">
        <v>40.5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140</v>
      </c>
      <c r="L37" s="195">
        <v>7.74</v>
      </c>
      <c r="M37" s="195">
        <v>61.73</v>
      </c>
      <c r="N37" s="195">
        <v>50.22</v>
      </c>
      <c r="O37" s="195">
        <v>70.94</v>
      </c>
      <c r="P37" s="195">
        <v>26.65</v>
      </c>
      <c r="Q37" s="195">
        <v>5.81</v>
      </c>
      <c r="R37" s="195">
        <v>11</v>
      </c>
      <c r="S37" s="195">
        <v>7</v>
      </c>
      <c r="T37" s="195">
        <v>0</v>
      </c>
      <c r="U37" s="195">
        <v>59.8</v>
      </c>
      <c r="V37" s="195">
        <v>3.87</v>
      </c>
      <c r="W37" s="195">
        <v>10.65</v>
      </c>
      <c r="X37" s="195">
        <v>19.36</v>
      </c>
      <c r="Y37" s="195">
        <v>0</v>
      </c>
      <c r="Z37">
        <v>0</v>
      </c>
      <c r="AA37" s="195">
        <v>13.51</v>
      </c>
      <c r="AB37" s="195">
        <v>0</v>
      </c>
      <c r="AC37" s="195">
        <v>0</v>
      </c>
      <c r="AD37" s="195">
        <v>0</v>
      </c>
      <c r="AE37" s="195">
        <v>43.25</v>
      </c>
      <c r="AF37" s="195">
        <v>0</v>
      </c>
      <c r="AG37" s="195">
        <v>0</v>
      </c>
      <c r="AH37" s="195">
        <v>0</v>
      </c>
      <c r="AI37" s="195">
        <v>-2.33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58.08</v>
      </c>
      <c r="AQ37" s="195">
        <v>19.36</v>
      </c>
      <c r="AR37" s="195">
        <v>43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140</v>
      </c>
      <c r="L38" s="195">
        <v>7.74</v>
      </c>
      <c r="M38" s="195">
        <v>61.73</v>
      </c>
      <c r="N38" s="195">
        <v>50.22</v>
      </c>
      <c r="O38" s="195">
        <v>70.94</v>
      </c>
      <c r="P38" s="195">
        <v>26.65</v>
      </c>
      <c r="Q38" s="195">
        <v>5.81</v>
      </c>
      <c r="R38" s="195">
        <v>11</v>
      </c>
      <c r="S38" s="195">
        <v>7</v>
      </c>
      <c r="T38" s="195">
        <v>0</v>
      </c>
      <c r="U38" s="195">
        <v>59.82</v>
      </c>
      <c r="V38" s="195">
        <v>3.87</v>
      </c>
      <c r="W38" s="195">
        <v>10.65</v>
      </c>
      <c r="X38" s="195">
        <v>19.36</v>
      </c>
      <c r="Y38" s="195">
        <v>0</v>
      </c>
      <c r="Z38">
        <v>0</v>
      </c>
      <c r="AA38" s="195">
        <v>13.51</v>
      </c>
      <c r="AB38" s="195">
        <v>0</v>
      </c>
      <c r="AC38" s="195">
        <v>0</v>
      </c>
      <c r="AD38" s="195">
        <v>0</v>
      </c>
      <c r="AE38" s="195">
        <v>43.25</v>
      </c>
      <c r="AF38" s="195">
        <v>0</v>
      </c>
      <c r="AG38" s="195">
        <v>0</v>
      </c>
      <c r="AH38" s="195">
        <v>0</v>
      </c>
      <c r="AI38" s="195">
        <v>-2.33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58.08</v>
      </c>
      <c r="AQ38" s="195">
        <v>19.36</v>
      </c>
      <c r="AR38" s="195">
        <v>45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140</v>
      </c>
      <c r="L39" s="195">
        <v>7.74</v>
      </c>
      <c r="M39" s="195">
        <v>61.73</v>
      </c>
      <c r="N39" s="195">
        <v>50.22</v>
      </c>
      <c r="O39" s="195">
        <v>70.94</v>
      </c>
      <c r="P39" s="195">
        <v>26.65</v>
      </c>
      <c r="Q39" s="195">
        <v>5.81</v>
      </c>
      <c r="R39" s="195">
        <v>11</v>
      </c>
      <c r="S39" s="195">
        <v>7</v>
      </c>
      <c r="T39" s="195">
        <v>0</v>
      </c>
      <c r="U39" s="195">
        <v>59.82</v>
      </c>
      <c r="V39" s="195">
        <v>3.87</v>
      </c>
      <c r="W39" s="195">
        <v>10.65</v>
      </c>
      <c r="X39" s="195">
        <v>19.36</v>
      </c>
      <c r="Y39" s="195">
        <v>0</v>
      </c>
      <c r="Z39">
        <v>0</v>
      </c>
      <c r="AA39" s="195">
        <v>12.88</v>
      </c>
      <c r="AB39" s="195">
        <v>0</v>
      </c>
      <c r="AC39" s="195">
        <v>0</v>
      </c>
      <c r="AD39" s="195">
        <v>0</v>
      </c>
      <c r="AE39" s="195">
        <v>43.25</v>
      </c>
      <c r="AF39" s="195">
        <v>0</v>
      </c>
      <c r="AG39" s="195">
        <v>0</v>
      </c>
      <c r="AH39" s="195">
        <v>0</v>
      </c>
      <c r="AI39" s="195">
        <v>-2.33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58.08</v>
      </c>
      <c r="AQ39" s="195">
        <v>19.36</v>
      </c>
      <c r="AR39" s="195">
        <v>45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140</v>
      </c>
      <c r="L40" s="195">
        <v>7.74</v>
      </c>
      <c r="M40" s="195">
        <v>61.73</v>
      </c>
      <c r="N40" s="195">
        <v>50.22</v>
      </c>
      <c r="O40" s="195">
        <v>70.94</v>
      </c>
      <c r="P40" s="195">
        <v>26.65</v>
      </c>
      <c r="Q40" s="195">
        <v>5.81</v>
      </c>
      <c r="R40" s="195">
        <v>11</v>
      </c>
      <c r="S40" s="195">
        <v>7</v>
      </c>
      <c r="T40" s="195">
        <v>0</v>
      </c>
      <c r="U40" s="195">
        <v>59.82</v>
      </c>
      <c r="V40" s="195">
        <v>3.87</v>
      </c>
      <c r="W40" s="195">
        <v>10.65</v>
      </c>
      <c r="X40" s="195">
        <v>19.36</v>
      </c>
      <c r="Y40" s="195">
        <v>0</v>
      </c>
      <c r="Z40">
        <v>0</v>
      </c>
      <c r="AA40" s="195">
        <v>12.88</v>
      </c>
      <c r="AB40" s="195">
        <v>0</v>
      </c>
      <c r="AC40" s="195">
        <v>0</v>
      </c>
      <c r="AD40" s="195">
        <v>0</v>
      </c>
      <c r="AE40" s="195">
        <v>43.25</v>
      </c>
      <c r="AF40" s="195">
        <v>0</v>
      </c>
      <c r="AG40" s="195">
        <v>0</v>
      </c>
      <c r="AH40" s="195">
        <v>0</v>
      </c>
      <c r="AI40" s="195">
        <v>-2.33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58.08</v>
      </c>
      <c r="AQ40" s="195">
        <v>19.36</v>
      </c>
      <c r="AR40" s="195">
        <v>45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140</v>
      </c>
      <c r="L41" s="195">
        <v>7.74</v>
      </c>
      <c r="M41" s="195">
        <v>61.73</v>
      </c>
      <c r="N41" s="195">
        <v>50.22</v>
      </c>
      <c r="O41" s="195">
        <v>70.94</v>
      </c>
      <c r="P41" s="195">
        <v>26.65</v>
      </c>
      <c r="Q41" s="195">
        <v>5.81</v>
      </c>
      <c r="R41" s="195">
        <v>11</v>
      </c>
      <c r="S41" s="195">
        <v>7</v>
      </c>
      <c r="T41" s="195">
        <v>0</v>
      </c>
      <c r="U41" s="195">
        <v>59.82</v>
      </c>
      <c r="V41" s="195">
        <v>3.87</v>
      </c>
      <c r="W41" s="195">
        <v>10.65</v>
      </c>
      <c r="X41" s="195">
        <v>19.36</v>
      </c>
      <c r="Y41" s="195">
        <v>0</v>
      </c>
      <c r="Z41">
        <v>0</v>
      </c>
      <c r="AA41" s="195">
        <v>12.88</v>
      </c>
      <c r="AB41" s="195">
        <v>0</v>
      </c>
      <c r="AC41" s="195">
        <v>0</v>
      </c>
      <c r="AD41" s="195">
        <v>0</v>
      </c>
      <c r="AE41" s="195">
        <v>43.25</v>
      </c>
      <c r="AF41" s="195">
        <v>0</v>
      </c>
      <c r="AG41" s="195">
        <v>0</v>
      </c>
      <c r="AH41" s="195">
        <v>0</v>
      </c>
      <c r="AI41" s="195">
        <v>-2.33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58.08</v>
      </c>
      <c r="AQ41" s="195">
        <v>19.36</v>
      </c>
      <c r="AR41" s="195">
        <v>45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140</v>
      </c>
      <c r="L42" s="195">
        <v>7.74</v>
      </c>
      <c r="M42" s="195">
        <v>61.73</v>
      </c>
      <c r="N42" s="195">
        <v>50.22</v>
      </c>
      <c r="O42" s="195">
        <v>70.94</v>
      </c>
      <c r="P42" s="195">
        <v>26.65</v>
      </c>
      <c r="Q42" s="195">
        <v>5.81</v>
      </c>
      <c r="R42" s="195">
        <v>11</v>
      </c>
      <c r="S42" s="195">
        <v>7</v>
      </c>
      <c r="T42" s="195">
        <v>0</v>
      </c>
      <c r="U42" s="195">
        <v>59.82</v>
      </c>
      <c r="V42" s="195">
        <v>3.87</v>
      </c>
      <c r="W42" s="195">
        <v>10.65</v>
      </c>
      <c r="X42" s="195">
        <v>19.36</v>
      </c>
      <c r="Y42" s="195">
        <v>0</v>
      </c>
      <c r="Z42">
        <v>0</v>
      </c>
      <c r="AA42" s="195">
        <v>12.88</v>
      </c>
      <c r="AB42" s="195">
        <v>0</v>
      </c>
      <c r="AC42" s="195">
        <v>0</v>
      </c>
      <c r="AD42" s="195">
        <v>0</v>
      </c>
      <c r="AE42" s="195">
        <v>43.25</v>
      </c>
      <c r="AF42" s="195">
        <v>0</v>
      </c>
      <c r="AG42" s="195">
        <v>0</v>
      </c>
      <c r="AH42" s="195">
        <v>0</v>
      </c>
      <c r="AI42" s="195">
        <v>-2.33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58.08</v>
      </c>
      <c r="AQ42" s="195">
        <v>19.36</v>
      </c>
      <c r="AR42" s="195">
        <v>45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140</v>
      </c>
      <c r="L43" s="195">
        <v>7.74</v>
      </c>
      <c r="M43" s="195">
        <v>61.73</v>
      </c>
      <c r="N43" s="195">
        <v>50.22</v>
      </c>
      <c r="O43" s="195">
        <v>70.94</v>
      </c>
      <c r="P43" s="195">
        <v>26.65</v>
      </c>
      <c r="Q43" s="195">
        <v>5.81</v>
      </c>
      <c r="R43" s="195">
        <v>11</v>
      </c>
      <c r="S43" s="195">
        <v>7</v>
      </c>
      <c r="T43" s="195">
        <v>0</v>
      </c>
      <c r="U43" s="195">
        <v>59.82</v>
      </c>
      <c r="V43" s="195">
        <v>3.87</v>
      </c>
      <c r="W43" s="195">
        <v>10.65</v>
      </c>
      <c r="X43" s="195">
        <v>19.36</v>
      </c>
      <c r="Y43" s="195">
        <v>0</v>
      </c>
      <c r="Z43">
        <v>0</v>
      </c>
      <c r="AA43" s="195">
        <v>12.91</v>
      </c>
      <c r="AB43" s="195">
        <v>0</v>
      </c>
      <c r="AC43" s="195">
        <v>0</v>
      </c>
      <c r="AD43" s="195">
        <v>0</v>
      </c>
      <c r="AE43" s="195">
        <v>42.55</v>
      </c>
      <c r="AF43" s="195">
        <v>0</v>
      </c>
      <c r="AG43" s="195">
        <v>0</v>
      </c>
      <c r="AH43" s="195">
        <v>0</v>
      </c>
      <c r="AI43" s="195">
        <v>-2.33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58.08</v>
      </c>
      <c r="AQ43" s="195">
        <v>19.36</v>
      </c>
      <c r="AR43" s="195">
        <v>45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140</v>
      </c>
      <c r="L44" s="195">
        <v>7.74</v>
      </c>
      <c r="M44" s="195">
        <v>61.73</v>
      </c>
      <c r="N44" s="195">
        <v>50.22</v>
      </c>
      <c r="O44" s="195">
        <v>70.94</v>
      </c>
      <c r="P44" s="195">
        <v>26.65</v>
      </c>
      <c r="Q44" s="195">
        <v>5.81</v>
      </c>
      <c r="R44" s="195">
        <v>11</v>
      </c>
      <c r="S44" s="195">
        <v>7</v>
      </c>
      <c r="T44" s="195">
        <v>0</v>
      </c>
      <c r="U44" s="195">
        <v>59.82</v>
      </c>
      <c r="V44" s="195">
        <v>3.87</v>
      </c>
      <c r="W44" s="195">
        <v>10.65</v>
      </c>
      <c r="X44" s="195">
        <v>19.36</v>
      </c>
      <c r="Y44" s="195">
        <v>0</v>
      </c>
      <c r="Z44">
        <v>0</v>
      </c>
      <c r="AA44" s="195">
        <v>12.91</v>
      </c>
      <c r="AB44" s="195">
        <v>0</v>
      </c>
      <c r="AC44" s="195">
        <v>0</v>
      </c>
      <c r="AD44" s="195">
        <v>0</v>
      </c>
      <c r="AE44" s="195">
        <v>42.55</v>
      </c>
      <c r="AF44" s="195">
        <v>0</v>
      </c>
      <c r="AG44" s="195">
        <v>0</v>
      </c>
      <c r="AH44" s="195">
        <v>0</v>
      </c>
      <c r="AI44" s="195">
        <v>-2.33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58.08</v>
      </c>
      <c r="AQ44" s="195">
        <v>19.36</v>
      </c>
      <c r="AR44" s="195">
        <v>45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140</v>
      </c>
      <c r="L45" s="195">
        <v>7.74</v>
      </c>
      <c r="M45" s="195">
        <v>61.73</v>
      </c>
      <c r="N45" s="195">
        <v>50.22</v>
      </c>
      <c r="O45" s="195">
        <v>70.94</v>
      </c>
      <c r="P45" s="195">
        <v>26.65</v>
      </c>
      <c r="Q45" s="195">
        <v>5.81</v>
      </c>
      <c r="R45" s="195">
        <v>11</v>
      </c>
      <c r="S45" s="195">
        <v>7</v>
      </c>
      <c r="T45" s="195">
        <v>0</v>
      </c>
      <c r="U45" s="195">
        <v>59.82</v>
      </c>
      <c r="V45" s="195">
        <v>3.87</v>
      </c>
      <c r="W45" s="195">
        <v>10.65</v>
      </c>
      <c r="X45" s="195">
        <v>19.36</v>
      </c>
      <c r="Y45" s="195">
        <v>0</v>
      </c>
      <c r="Z45">
        <v>0</v>
      </c>
      <c r="AA45" s="195">
        <v>12.91</v>
      </c>
      <c r="AB45" s="195">
        <v>0</v>
      </c>
      <c r="AC45" s="195">
        <v>0</v>
      </c>
      <c r="AD45" s="195">
        <v>0</v>
      </c>
      <c r="AE45" s="195">
        <v>42.55</v>
      </c>
      <c r="AF45" s="195">
        <v>0</v>
      </c>
      <c r="AG45" s="195">
        <v>0</v>
      </c>
      <c r="AH45" s="195">
        <v>0</v>
      </c>
      <c r="AI45" s="195">
        <v>-2.33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58.08</v>
      </c>
      <c r="AQ45" s="195">
        <v>19.36</v>
      </c>
      <c r="AR45" s="195">
        <v>45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140</v>
      </c>
      <c r="L46" s="195">
        <v>7.74</v>
      </c>
      <c r="M46" s="195">
        <v>61.73</v>
      </c>
      <c r="N46" s="195">
        <v>50.22</v>
      </c>
      <c r="O46" s="195">
        <v>70.94</v>
      </c>
      <c r="P46" s="195">
        <v>26.65</v>
      </c>
      <c r="Q46" s="195">
        <v>5.81</v>
      </c>
      <c r="R46" s="195">
        <v>11</v>
      </c>
      <c r="S46" s="195">
        <v>7</v>
      </c>
      <c r="T46" s="195">
        <v>0</v>
      </c>
      <c r="U46" s="195">
        <v>59.82</v>
      </c>
      <c r="V46" s="195">
        <v>3.87</v>
      </c>
      <c r="W46" s="195">
        <v>10.65</v>
      </c>
      <c r="X46" s="195">
        <v>19.36</v>
      </c>
      <c r="Y46" s="195">
        <v>0</v>
      </c>
      <c r="Z46">
        <v>0</v>
      </c>
      <c r="AA46" s="195">
        <v>12.91</v>
      </c>
      <c r="AB46" s="195">
        <v>0</v>
      </c>
      <c r="AC46" s="195">
        <v>0</v>
      </c>
      <c r="AD46" s="195">
        <v>0</v>
      </c>
      <c r="AE46" s="195">
        <v>42.55</v>
      </c>
      <c r="AF46" s="195">
        <v>0</v>
      </c>
      <c r="AG46" s="195">
        <v>0</v>
      </c>
      <c r="AH46" s="195">
        <v>0</v>
      </c>
      <c r="AI46" s="195">
        <v>-2.33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58.08</v>
      </c>
      <c r="AQ46" s="195">
        <v>19.36</v>
      </c>
      <c r="AR46" s="195">
        <v>45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140</v>
      </c>
      <c r="L47" s="195">
        <v>7.74</v>
      </c>
      <c r="M47" s="195">
        <v>61.73</v>
      </c>
      <c r="N47" s="195">
        <v>50.22</v>
      </c>
      <c r="O47" s="195">
        <v>70.94</v>
      </c>
      <c r="P47" s="195">
        <v>26.65</v>
      </c>
      <c r="Q47" s="195">
        <v>5.81</v>
      </c>
      <c r="R47" s="195">
        <v>11</v>
      </c>
      <c r="S47" s="195">
        <v>7</v>
      </c>
      <c r="T47" s="195">
        <v>0</v>
      </c>
      <c r="U47" s="195">
        <v>59.82</v>
      </c>
      <c r="V47" s="195">
        <v>3.87</v>
      </c>
      <c r="W47" s="195">
        <v>10.65</v>
      </c>
      <c r="X47" s="195">
        <v>19.36</v>
      </c>
      <c r="Y47" s="195">
        <v>0</v>
      </c>
      <c r="Z47">
        <v>0</v>
      </c>
      <c r="AA47" s="195">
        <v>12.91</v>
      </c>
      <c r="AB47" s="195">
        <v>0</v>
      </c>
      <c r="AC47" s="195">
        <v>0</v>
      </c>
      <c r="AD47" s="195">
        <v>0</v>
      </c>
      <c r="AE47" s="195">
        <v>42.55</v>
      </c>
      <c r="AF47" s="195">
        <v>0</v>
      </c>
      <c r="AG47" s="195">
        <v>0</v>
      </c>
      <c r="AH47" s="195">
        <v>0</v>
      </c>
      <c r="AI47" s="195">
        <v>-2.33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58.08</v>
      </c>
      <c r="AQ47" s="195">
        <v>19.36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140</v>
      </c>
      <c r="L48" s="195">
        <v>7.74</v>
      </c>
      <c r="M48" s="195">
        <v>61.73</v>
      </c>
      <c r="N48" s="195">
        <v>50.22</v>
      </c>
      <c r="O48" s="195">
        <v>70.94</v>
      </c>
      <c r="P48" s="195">
        <v>26.65</v>
      </c>
      <c r="Q48" s="195">
        <v>5.81</v>
      </c>
      <c r="R48" s="195">
        <v>11</v>
      </c>
      <c r="S48" s="195">
        <v>7</v>
      </c>
      <c r="T48" s="195">
        <v>0</v>
      </c>
      <c r="U48" s="195">
        <v>59.82</v>
      </c>
      <c r="V48" s="195">
        <v>3.87</v>
      </c>
      <c r="W48" s="195">
        <v>10.65</v>
      </c>
      <c r="X48" s="195">
        <v>19.36</v>
      </c>
      <c r="Y48" s="195">
        <v>0</v>
      </c>
      <c r="Z48">
        <v>0</v>
      </c>
      <c r="AA48" s="195">
        <v>12.05</v>
      </c>
      <c r="AB48" s="195">
        <v>0</v>
      </c>
      <c r="AC48" s="195">
        <v>0</v>
      </c>
      <c r="AD48" s="195">
        <v>0</v>
      </c>
      <c r="AE48" s="195">
        <v>42.55</v>
      </c>
      <c r="AF48" s="195">
        <v>0</v>
      </c>
      <c r="AG48" s="195">
        <v>0</v>
      </c>
      <c r="AH48" s="195">
        <v>0</v>
      </c>
      <c r="AI48" s="195">
        <v>-2.33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58.08</v>
      </c>
      <c r="AQ48" s="195">
        <v>19.36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140</v>
      </c>
      <c r="L49" s="195">
        <v>7.74</v>
      </c>
      <c r="M49" s="195">
        <v>29.04</v>
      </c>
      <c r="N49" s="195">
        <v>29.04</v>
      </c>
      <c r="O49" s="195">
        <v>38.72</v>
      </c>
      <c r="P49" s="195">
        <v>14.52</v>
      </c>
      <c r="Q49" s="195">
        <v>5.81</v>
      </c>
      <c r="R49" s="195">
        <v>11</v>
      </c>
      <c r="S49" s="195">
        <v>7</v>
      </c>
      <c r="T49" s="195">
        <v>0</v>
      </c>
      <c r="U49" s="195">
        <v>59.82</v>
      </c>
      <c r="V49" s="195">
        <v>3.87</v>
      </c>
      <c r="W49" s="195">
        <v>10.65</v>
      </c>
      <c r="X49" s="195">
        <v>19.36</v>
      </c>
      <c r="Y49" s="195">
        <v>0</v>
      </c>
      <c r="Z49">
        <v>0</v>
      </c>
      <c r="AA49" s="195">
        <v>12.05</v>
      </c>
      <c r="AB49" s="195">
        <v>0</v>
      </c>
      <c r="AC49" s="195">
        <v>0</v>
      </c>
      <c r="AD49" s="195">
        <v>0</v>
      </c>
      <c r="AE49" s="195">
        <v>42.55</v>
      </c>
      <c r="AF49" s="195">
        <v>0</v>
      </c>
      <c r="AG49" s="195">
        <v>0</v>
      </c>
      <c r="AH49" s="195">
        <v>0</v>
      </c>
      <c r="AI49" s="195">
        <v>-2.33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58.08</v>
      </c>
      <c r="AQ49" s="195">
        <v>19.36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140</v>
      </c>
      <c r="L50" s="195">
        <v>7.74</v>
      </c>
      <c r="M50" s="195">
        <v>29.04</v>
      </c>
      <c r="N50" s="195">
        <v>29.04</v>
      </c>
      <c r="O50" s="195">
        <v>38.72</v>
      </c>
      <c r="P50" s="195">
        <v>14.52</v>
      </c>
      <c r="Q50" s="195">
        <v>5.81</v>
      </c>
      <c r="R50" s="195">
        <v>11</v>
      </c>
      <c r="S50" s="195">
        <v>7</v>
      </c>
      <c r="T50" s="195">
        <v>0</v>
      </c>
      <c r="U50" s="195">
        <v>59.82</v>
      </c>
      <c r="V50" s="195">
        <v>3.87</v>
      </c>
      <c r="W50" s="195">
        <v>10.65</v>
      </c>
      <c r="X50" s="195">
        <v>19.36</v>
      </c>
      <c r="Y50" s="195">
        <v>0</v>
      </c>
      <c r="Z50">
        <v>0</v>
      </c>
      <c r="AA50" s="195">
        <v>12.05</v>
      </c>
      <c r="AB50" s="195">
        <v>0</v>
      </c>
      <c r="AC50" s="195">
        <v>0</v>
      </c>
      <c r="AD50" s="195">
        <v>0</v>
      </c>
      <c r="AE50" s="195">
        <v>42.55</v>
      </c>
      <c r="AF50" s="195">
        <v>0</v>
      </c>
      <c r="AG50" s="195">
        <v>0</v>
      </c>
      <c r="AH50" s="195">
        <v>0</v>
      </c>
      <c r="AI50" s="195">
        <v>-2.33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58.08</v>
      </c>
      <c r="AQ50" s="195">
        <v>19.36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140</v>
      </c>
      <c r="L51" s="195">
        <v>7.74</v>
      </c>
      <c r="M51" s="195">
        <v>29.04</v>
      </c>
      <c r="N51" s="195">
        <v>29.04</v>
      </c>
      <c r="O51" s="195">
        <v>38.72</v>
      </c>
      <c r="P51" s="195">
        <v>14.52</v>
      </c>
      <c r="Q51" s="195">
        <v>5.81</v>
      </c>
      <c r="R51" s="195">
        <v>11</v>
      </c>
      <c r="S51" s="195">
        <v>7</v>
      </c>
      <c r="T51" s="195">
        <v>0</v>
      </c>
      <c r="U51" s="195">
        <v>59.82</v>
      </c>
      <c r="V51" s="195">
        <v>3.87</v>
      </c>
      <c r="W51" s="195">
        <v>10.65</v>
      </c>
      <c r="X51" s="195">
        <v>19.36</v>
      </c>
      <c r="Y51" s="195">
        <v>0</v>
      </c>
      <c r="Z51">
        <v>0</v>
      </c>
      <c r="AA51" s="195">
        <v>12.09</v>
      </c>
      <c r="AB51" s="195">
        <v>0</v>
      </c>
      <c r="AC51" s="195">
        <v>0</v>
      </c>
      <c r="AD51" s="195">
        <v>0</v>
      </c>
      <c r="AE51" s="195">
        <v>42.08</v>
      </c>
      <c r="AF51" s="195">
        <v>0</v>
      </c>
      <c r="AG51" s="195">
        <v>0</v>
      </c>
      <c r="AH51" s="195">
        <v>0</v>
      </c>
      <c r="AI51" s="195">
        <v>-2.33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58.08</v>
      </c>
      <c r="AQ51" s="195">
        <v>19.36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140</v>
      </c>
      <c r="L52" s="195">
        <v>7.74</v>
      </c>
      <c r="M52" s="195">
        <v>29.04</v>
      </c>
      <c r="N52" s="195">
        <v>29.04</v>
      </c>
      <c r="O52" s="195">
        <v>38.72</v>
      </c>
      <c r="P52" s="195">
        <v>14.52</v>
      </c>
      <c r="Q52" s="195">
        <v>5.81</v>
      </c>
      <c r="R52" s="195">
        <v>11</v>
      </c>
      <c r="S52" s="195">
        <v>7</v>
      </c>
      <c r="T52" s="195">
        <v>0</v>
      </c>
      <c r="U52" s="195">
        <v>59.82</v>
      </c>
      <c r="V52" s="195">
        <v>3.87</v>
      </c>
      <c r="W52" s="195">
        <v>10.65</v>
      </c>
      <c r="X52" s="195">
        <v>19.36</v>
      </c>
      <c r="Y52" s="195">
        <v>0</v>
      </c>
      <c r="Z52">
        <v>0</v>
      </c>
      <c r="AA52" s="195">
        <v>12.09</v>
      </c>
      <c r="AB52" s="195">
        <v>0</v>
      </c>
      <c r="AC52" s="195">
        <v>0</v>
      </c>
      <c r="AD52" s="195">
        <v>0</v>
      </c>
      <c r="AE52" s="195">
        <v>42.08</v>
      </c>
      <c r="AF52" s="195">
        <v>0</v>
      </c>
      <c r="AG52" s="195">
        <v>0</v>
      </c>
      <c r="AH52" s="195">
        <v>0</v>
      </c>
      <c r="AI52" s="195">
        <v>-2.33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58.08</v>
      </c>
      <c r="AQ52" s="195">
        <v>19.36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140</v>
      </c>
      <c r="L53" s="195">
        <v>7.74</v>
      </c>
      <c r="M53" s="195">
        <v>29.04</v>
      </c>
      <c r="N53" s="195">
        <v>29.04</v>
      </c>
      <c r="O53" s="195">
        <v>38.72</v>
      </c>
      <c r="P53" s="195">
        <v>14.52</v>
      </c>
      <c r="Q53" s="195">
        <v>5.81</v>
      </c>
      <c r="R53" s="195">
        <v>11</v>
      </c>
      <c r="S53" s="195">
        <v>7</v>
      </c>
      <c r="T53" s="195">
        <v>0</v>
      </c>
      <c r="U53" s="195">
        <v>59.82</v>
      </c>
      <c r="V53" s="195">
        <v>3.87</v>
      </c>
      <c r="W53" s="195">
        <v>10.65</v>
      </c>
      <c r="X53" s="195">
        <v>19.36</v>
      </c>
      <c r="Y53" s="195">
        <v>0</v>
      </c>
      <c r="Z53">
        <v>0</v>
      </c>
      <c r="AA53" s="195">
        <v>12.09</v>
      </c>
      <c r="AB53" s="195">
        <v>0</v>
      </c>
      <c r="AC53" s="195">
        <v>0</v>
      </c>
      <c r="AD53" s="195">
        <v>0</v>
      </c>
      <c r="AE53" s="195">
        <v>42.08</v>
      </c>
      <c r="AF53" s="195">
        <v>0</v>
      </c>
      <c r="AG53" s="195">
        <v>0</v>
      </c>
      <c r="AH53" s="195">
        <v>0</v>
      </c>
      <c r="AI53" s="195">
        <v>-2.33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58.08</v>
      </c>
      <c r="AQ53" s="195">
        <v>19.36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140</v>
      </c>
      <c r="L54" s="195">
        <v>7.74</v>
      </c>
      <c r="M54" s="195">
        <v>29.04</v>
      </c>
      <c r="N54" s="195">
        <v>29.04</v>
      </c>
      <c r="O54" s="195">
        <v>38.72</v>
      </c>
      <c r="P54" s="195">
        <v>14.52</v>
      </c>
      <c r="Q54" s="195">
        <v>5.81</v>
      </c>
      <c r="R54" s="195">
        <v>11</v>
      </c>
      <c r="S54" s="195">
        <v>7</v>
      </c>
      <c r="T54" s="195">
        <v>0</v>
      </c>
      <c r="U54" s="195">
        <v>59.82</v>
      </c>
      <c r="V54" s="195">
        <v>3.87</v>
      </c>
      <c r="W54" s="195">
        <v>10.65</v>
      </c>
      <c r="X54" s="195">
        <v>19.36</v>
      </c>
      <c r="Y54" s="195">
        <v>0</v>
      </c>
      <c r="Z54">
        <v>0</v>
      </c>
      <c r="AA54" s="195">
        <v>12.09</v>
      </c>
      <c r="AB54" s="195">
        <v>0</v>
      </c>
      <c r="AC54" s="195">
        <v>0</v>
      </c>
      <c r="AD54" s="195">
        <v>0</v>
      </c>
      <c r="AE54" s="195">
        <v>42.08</v>
      </c>
      <c r="AF54" s="195">
        <v>0</v>
      </c>
      <c r="AG54" s="195">
        <v>0</v>
      </c>
      <c r="AH54" s="195">
        <v>0</v>
      </c>
      <c r="AI54" s="195">
        <v>-2.33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58.08</v>
      </c>
      <c r="AQ54" s="195">
        <v>19.36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140</v>
      </c>
      <c r="L55" s="195">
        <v>7.74</v>
      </c>
      <c r="M55" s="195">
        <v>29.04</v>
      </c>
      <c r="N55" s="195">
        <v>29.04</v>
      </c>
      <c r="O55" s="195">
        <v>38.72</v>
      </c>
      <c r="P55" s="195">
        <v>26.65</v>
      </c>
      <c r="Q55" s="195">
        <v>5.81</v>
      </c>
      <c r="R55" s="195">
        <v>11</v>
      </c>
      <c r="S55" s="195">
        <v>7</v>
      </c>
      <c r="T55" s="195">
        <v>0</v>
      </c>
      <c r="U55" s="195">
        <v>59.82</v>
      </c>
      <c r="V55" s="195">
        <v>3.87</v>
      </c>
      <c r="W55" s="195">
        <v>10.65</v>
      </c>
      <c r="X55" s="195">
        <v>19.36</v>
      </c>
      <c r="Y55" s="195">
        <v>0</v>
      </c>
      <c r="Z55">
        <v>0</v>
      </c>
      <c r="AA55" s="195">
        <v>11.79</v>
      </c>
      <c r="AB55" s="195">
        <v>0</v>
      </c>
      <c r="AC55" s="195">
        <v>0</v>
      </c>
      <c r="AD55" s="195">
        <v>0</v>
      </c>
      <c r="AE55" s="195">
        <v>42.08</v>
      </c>
      <c r="AF55" s="195">
        <v>0</v>
      </c>
      <c r="AG55" s="195">
        <v>0</v>
      </c>
      <c r="AH55" s="195">
        <v>0</v>
      </c>
      <c r="AI55" s="195">
        <v>-2.33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58.08</v>
      </c>
      <c r="AQ55" s="195">
        <v>19.36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140</v>
      </c>
      <c r="L56" s="195">
        <v>7.74</v>
      </c>
      <c r="M56" s="195">
        <v>29.04</v>
      </c>
      <c r="N56" s="195">
        <v>29.04</v>
      </c>
      <c r="O56" s="195">
        <v>38.72</v>
      </c>
      <c r="P56" s="195">
        <v>26.65</v>
      </c>
      <c r="Q56" s="195">
        <v>5.81</v>
      </c>
      <c r="R56" s="195">
        <v>11</v>
      </c>
      <c r="S56" s="195">
        <v>7</v>
      </c>
      <c r="T56" s="195">
        <v>0</v>
      </c>
      <c r="U56" s="195">
        <v>59.82</v>
      </c>
      <c r="V56" s="195">
        <v>3.87</v>
      </c>
      <c r="W56" s="195">
        <v>10.65</v>
      </c>
      <c r="X56" s="195">
        <v>19.36</v>
      </c>
      <c r="Y56" s="195">
        <v>0</v>
      </c>
      <c r="Z56">
        <v>0</v>
      </c>
      <c r="AA56" s="195">
        <v>11.79</v>
      </c>
      <c r="AB56" s="195">
        <v>0</v>
      </c>
      <c r="AC56" s="195">
        <v>0</v>
      </c>
      <c r="AD56" s="195">
        <v>0</v>
      </c>
      <c r="AE56" s="195">
        <v>42.08</v>
      </c>
      <c r="AF56" s="195">
        <v>0</v>
      </c>
      <c r="AG56" s="195">
        <v>0</v>
      </c>
      <c r="AH56" s="195">
        <v>0</v>
      </c>
      <c r="AI56" s="195">
        <v>-2.33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58.08</v>
      </c>
      <c r="AQ56" s="195">
        <v>19.36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140</v>
      </c>
      <c r="L57" s="195">
        <v>7.79</v>
      </c>
      <c r="M57" s="195">
        <v>29.04</v>
      </c>
      <c r="N57" s="195">
        <v>29.04</v>
      </c>
      <c r="O57" s="195">
        <v>38.72</v>
      </c>
      <c r="P57" s="195">
        <v>26.65</v>
      </c>
      <c r="Q57" s="195">
        <v>5.81</v>
      </c>
      <c r="R57" s="195">
        <v>11</v>
      </c>
      <c r="S57" s="195">
        <v>7</v>
      </c>
      <c r="T57" s="195">
        <v>0</v>
      </c>
      <c r="U57" s="195">
        <v>59.82</v>
      </c>
      <c r="V57" s="195">
        <v>3.15</v>
      </c>
      <c r="W57" s="195">
        <v>10.65</v>
      </c>
      <c r="X57" s="195">
        <v>19.36</v>
      </c>
      <c r="Y57" s="195">
        <v>0</v>
      </c>
      <c r="Z57">
        <v>0</v>
      </c>
      <c r="AA57" s="195">
        <v>11.79</v>
      </c>
      <c r="AB57" s="195">
        <v>0</v>
      </c>
      <c r="AC57" s="195">
        <v>0</v>
      </c>
      <c r="AD57" s="195">
        <v>0</v>
      </c>
      <c r="AE57" s="195">
        <v>42.08</v>
      </c>
      <c r="AF57" s="195">
        <v>0</v>
      </c>
      <c r="AG57" s="195">
        <v>0</v>
      </c>
      <c r="AH57" s="195">
        <v>0</v>
      </c>
      <c r="AI57" s="195">
        <v>-2.33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58.08</v>
      </c>
      <c r="AQ57" s="195">
        <v>18.88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140</v>
      </c>
      <c r="L58" s="195">
        <v>7.79</v>
      </c>
      <c r="M58" s="195">
        <v>29.04</v>
      </c>
      <c r="N58" s="195">
        <v>29.04</v>
      </c>
      <c r="O58" s="195">
        <v>38.72</v>
      </c>
      <c r="P58" s="195">
        <v>26.65</v>
      </c>
      <c r="Q58" s="195">
        <v>5.81</v>
      </c>
      <c r="R58" s="195">
        <v>11</v>
      </c>
      <c r="S58" s="195">
        <v>7</v>
      </c>
      <c r="T58" s="195">
        <v>0</v>
      </c>
      <c r="U58" s="195">
        <v>59.82</v>
      </c>
      <c r="V58" s="195">
        <v>3.87</v>
      </c>
      <c r="W58" s="195">
        <v>10.65</v>
      </c>
      <c r="X58" s="195">
        <v>19.36</v>
      </c>
      <c r="Y58" s="195">
        <v>0</v>
      </c>
      <c r="Z58">
        <v>0</v>
      </c>
      <c r="AA58" s="195">
        <v>11.79</v>
      </c>
      <c r="AB58" s="195">
        <v>0</v>
      </c>
      <c r="AC58" s="195">
        <v>0</v>
      </c>
      <c r="AD58" s="195">
        <v>0</v>
      </c>
      <c r="AE58" s="195">
        <v>42.08</v>
      </c>
      <c r="AF58" s="195">
        <v>0</v>
      </c>
      <c r="AG58" s="195">
        <v>0</v>
      </c>
      <c r="AH58" s="195">
        <v>0</v>
      </c>
      <c r="AI58" s="195">
        <v>-2.33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58.08</v>
      </c>
      <c r="AQ58" s="195">
        <v>18.88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140</v>
      </c>
      <c r="L59" s="195">
        <v>7.74</v>
      </c>
      <c r="M59" s="195">
        <v>29.04</v>
      </c>
      <c r="N59" s="195">
        <v>48.33</v>
      </c>
      <c r="O59" s="195">
        <v>66.569999999999993</v>
      </c>
      <c r="P59" s="195">
        <v>26.65</v>
      </c>
      <c r="Q59" s="195">
        <v>5.81</v>
      </c>
      <c r="R59" s="195">
        <v>10.65</v>
      </c>
      <c r="S59" s="195">
        <v>7</v>
      </c>
      <c r="T59" s="195">
        <v>0</v>
      </c>
      <c r="U59" s="195">
        <v>59.82</v>
      </c>
      <c r="V59" s="195">
        <v>3.87</v>
      </c>
      <c r="W59" s="195">
        <v>10.65</v>
      </c>
      <c r="X59" s="195">
        <v>19.36</v>
      </c>
      <c r="Y59" s="195">
        <v>0</v>
      </c>
      <c r="Z59">
        <v>0</v>
      </c>
      <c r="AA59" s="195">
        <v>11.79</v>
      </c>
      <c r="AB59" s="195">
        <v>0</v>
      </c>
      <c r="AC59" s="195">
        <v>0</v>
      </c>
      <c r="AD59" s="195">
        <v>0</v>
      </c>
      <c r="AE59" s="195">
        <v>42.08</v>
      </c>
      <c r="AF59" s="195">
        <v>0</v>
      </c>
      <c r="AG59" s="195">
        <v>0</v>
      </c>
      <c r="AH59" s="195">
        <v>0</v>
      </c>
      <c r="AI59" s="195">
        <v>-2.33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58</v>
      </c>
      <c r="AQ59" s="195">
        <v>19.36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140</v>
      </c>
      <c r="L60" s="195">
        <v>7.74</v>
      </c>
      <c r="M60" s="195">
        <v>29.04</v>
      </c>
      <c r="N60" s="195">
        <v>50.22</v>
      </c>
      <c r="O60" s="195">
        <v>70.94</v>
      </c>
      <c r="P60" s="195">
        <v>26.65</v>
      </c>
      <c r="Q60" s="195">
        <v>5.81</v>
      </c>
      <c r="R60" s="195">
        <v>10.65</v>
      </c>
      <c r="S60" s="195">
        <v>7</v>
      </c>
      <c r="T60" s="195">
        <v>0</v>
      </c>
      <c r="U60" s="195">
        <v>59.82</v>
      </c>
      <c r="V60" s="195">
        <v>3.87</v>
      </c>
      <c r="W60" s="195">
        <v>10.65</v>
      </c>
      <c r="X60" s="195">
        <v>19.36</v>
      </c>
      <c r="Y60" s="195">
        <v>0</v>
      </c>
      <c r="Z60">
        <v>0</v>
      </c>
      <c r="AA60" s="195">
        <v>11.79</v>
      </c>
      <c r="AB60" s="195">
        <v>0</v>
      </c>
      <c r="AC60" s="195">
        <v>0</v>
      </c>
      <c r="AD60" s="195">
        <v>0</v>
      </c>
      <c r="AE60" s="195">
        <v>42.08</v>
      </c>
      <c r="AF60" s="195">
        <v>0</v>
      </c>
      <c r="AG60" s="195">
        <v>0</v>
      </c>
      <c r="AH60" s="195">
        <v>0</v>
      </c>
      <c r="AI60" s="195">
        <v>-2.33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58</v>
      </c>
      <c r="AQ60" s="195">
        <v>19.36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140</v>
      </c>
      <c r="L61" s="195">
        <v>7.74</v>
      </c>
      <c r="M61" s="195">
        <v>61.73</v>
      </c>
      <c r="N61" s="195">
        <v>50.22</v>
      </c>
      <c r="O61" s="195">
        <v>70.94</v>
      </c>
      <c r="P61" s="195">
        <v>26.65</v>
      </c>
      <c r="Q61" s="195">
        <v>5.81</v>
      </c>
      <c r="R61" s="195">
        <v>10.65</v>
      </c>
      <c r="S61" s="195">
        <v>7</v>
      </c>
      <c r="T61" s="195">
        <v>0</v>
      </c>
      <c r="U61" s="195">
        <v>59.82</v>
      </c>
      <c r="V61" s="195">
        <v>3.87</v>
      </c>
      <c r="W61" s="195">
        <v>10.65</v>
      </c>
      <c r="X61" s="195">
        <v>19.36</v>
      </c>
      <c r="Y61" s="195">
        <v>0</v>
      </c>
      <c r="Z61">
        <v>0</v>
      </c>
      <c r="AA61" s="195">
        <v>11.79</v>
      </c>
      <c r="AB61" s="195">
        <v>0</v>
      </c>
      <c r="AC61" s="195">
        <v>0</v>
      </c>
      <c r="AD61" s="195">
        <v>0</v>
      </c>
      <c r="AE61" s="195">
        <v>37.06</v>
      </c>
      <c r="AF61" s="195">
        <v>0</v>
      </c>
      <c r="AG61" s="195">
        <v>0</v>
      </c>
      <c r="AH61" s="195">
        <v>0</v>
      </c>
      <c r="AI61" s="195">
        <v>-2.33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58.08</v>
      </c>
      <c r="AQ61" s="195">
        <v>19.36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140</v>
      </c>
      <c r="L62" s="195">
        <v>7.74</v>
      </c>
      <c r="M62" s="195">
        <v>61.73</v>
      </c>
      <c r="N62" s="195">
        <v>50.22</v>
      </c>
      <c r="O62" s="195">
        <v>70.94</v>
      </c>
      <c r="P62" s="195">
        <v>26.65</v>
      </c>
      <c r="Q62" s="195">
        <v>5.81</v>
      </c>
      <c r="R62" s="195">
        <v>10.65</v>
      </c>
      <c r="S62" s="195">
        <v>7</v>
      </c>
      <c r="T62" s="195">
        <v>0</v>
      </c>
      <c r="U62" s="195">
        <v>59.82</v>
      </c>
      <c r="V62" s="195">
        <v>3.87</v>
      </c>
      <c r="W62" s="195">
        <v>10.65</v>
      </c>
      <c r="X62" s="195">
        <v>19.36</v>
      </c>
      <c r="Y62" s="195">
        <v>0</v>
      </c>
      <c r="Z62">
        <v>0</v>
      </c>
      <c r="AA62" s="195">
        <v>11.79</v>
      </c>
      <c r="AB62" s="195">
        <v>0</v>
      </c>
      <c r="AC62" s="195">
        <v>0</v>
      </c>
      <c r="AD62" s="195">
        <v>0</v>
      </c>
      <c r="AE62" s="195">
        <v>37.06</v>
      </c>
      <c r="AF62" s="195">
        <v>0</v>
      </c>
      <c r="AG62" s="195">
        <v>0</v>
      </c>
      <c r="AH62" s="195">
        <v>0</v>
      </c>
      <c r="AI62" s="195">
        <v>-2.33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58.08</v>
      </c>
      <c r="AQ62" s="195">
        <v>19.36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140</v>
      </c>
      <c r="L63" s="195">
        <v>7.74</v>
      </c>
      <c r="M63" s="195">
        <v>61.73</v>
      </c>
      <c r="N63" s="195">
        <v>50.22</v>
      </c>
      <c r="O63" s="195">
        <v>70.94</v>
      </c>
      <c r="P63" s="195">
        <v>26.65</v>
      </c>
      <c r="Q63" s="195">
        <v>5.81</v>
      </c>
      <c r="R63" s="195">
        <v>10.65</v>
      </c>
      <c r="S63" s="195">
        <v>7</v>
      </c>
      <c r="T63" s="195">
        <v>0</v>
      </c>
      <c r="U63" s="195">
        <v>59.82</v>
      </c>
      <c r="V63" s="195">
        <v>8.81</v>
      </c>
      <c r="W63" s="195">
        <v>10.65</v>
      </c>
      <c r="X63" s="195">
        <v>62.72</v>
      </c>
      <c r="Y63" s="195">
        <v>0</v>
      </c>
      <c r="Z63">
        <v>0</v>
      </c>
      <c r="AA63" s="195">
        <v>11.79</v>
      </c>
      <c r="AB63" s="195">
        <v>0</v>
      </c>
      <c r="AC63" s="195">
        <v>0</v>
      </c>
      <c r="AD63" s="195">
        <v>0</v>
      </c>
      <c r="AE63" s="195">
        <v>42.08</v>
      </c>
      <c r="AF63" s="195">
        <v>0</v>
      </c>
      <c r="AG63" s="195">
        <v>0</v>
      </c>
      <c r="AH63" s="195">
        <v>0</v>
      </c>
      <c r="AI63" s="195">
        <v>-2.33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58.02</v>
      </c>
      <c r="AQ63" s="195">
        <v>19.36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140</v>
      </c>
      <c r="L64" s="195">
        <v>7.74</v>
      </c>
      <c r="M64" s="195">
        <v>61.73</v>
      </c>
      <c r="N64" s="195">
        <v>50.22</v>
      </c>
      <c r="O64" s="195">
        <v>70.94</v>
      </c>
      <c r="P64" s="195">
        <v>26.65</v>
      </c>
      <c r="Q64" s="195">
        <v>5.81</v>
      </c>
      <c r="R64" s="195">
        <v>10.65</v>
      </c>
      <c r="S64" s="195">
        <v>7</v>
      </c>
      <c r="T64" s="195">
        <v>0</v>
      </c>
      <c r="U64" s="195">
        <v>59.82</v>
      </c>
      <c r="V64" s="195">
        <v>8.81</v>
      </c>
      <c r="W64" s="195">
        <v>10.65</v>
      </c>
      <c r="X64" s="195">
        <v>62.72</v>
      </c>
      <c r="Y64" s="195">
        <v>0</v>
      </c>
      <c r="Z64">
        <v>0</v>
      </c>
      <c r="AA64" s="195">
        <v>11.79</v>
      </c>
      <c r="AB64" s="195">
        <v>0</v>
      </c>
      <c r="AC64" s="195">
        <v>0</v>
      </c>
      <c r="AD64" s="195">
        <v>0</v>
      </c>
      <c r="AE64" s="195">
        <v>42.08</v>
      </c>
      <c r="AF64" s="195">
        <v>0</v>
      </c>
      <c r="AG64" s="195">
        <v>0</v>
      </c>
      <c r="AH64" s="195">
        <v>0</v>
      </c>
      <c r="AI64" s="195">
        <v>-2.33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58.02</v>
      </c>
      <c r="AQ64" s="195">
        <v>19.36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140</v>
      </c>
      <c r="L65" s="195">
        <v>7.49</v>
      </c>
      <c r="M65" s="195">
        <v>61.73</v>
      </c>
      <c r="N65" s="195">
        <v>50.22</v>
      </c>
      <c r="O65" s="195">
        <v>70.94</v>
      </c>
      <c r="P65" s="195">
        <v>26.65</v>
      </c>
      <c r="Q65" s="195">
        <v>5.63</v>
      </c>
      <c r="R65" s="195">
        <v>10.31</v>
      </c>
      <c r="S65" s="195">
        <v>7</v>
      </c>
      <c r="T65" s="195">
        <v>0</v>
      </c>
      <c r="U65" s="195">
        <v>59.82</v>
      </c>
      <c r="V65" s="195">
        <v>8.81</v>
      </c>
      <c r="W65" s="195">
        <v>10.31</v>
      </c>
      <c r="X65" s="195">
        <v>62.72</v>
      </c>
      <c r="Y65" s="195">
        <v>0</v>
      </c>
      <c r="Z65">
        <v>0</v>
      </c>
      <c r="AA65" s="195">
        <v>11.79</v>
      </c>
      <c r="AB65" s="195">
        <v>0</v>
      </c>
      <c r="AC65" s="195">
        <v>0</v>
      </c>
      <c r="AD65" s="195">
        <v>0</v>
      </c>
      <c r="AE65" s="195">
        <v>42.08</v>
      </c>
      <c r="AF65" s="195">
        <v>0</v>
      </c>
      <c r="AG65" s="195">
        <v>0</v>
      </c>
      <c r="AH65" s="195">
        <v>0</v>
      </c>
      <c r="AI65" s="195">
        <v>-2.33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58.08</v>
      </c>
      <c r="AQ65" s="195">
        <v>18.96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140</v>
      </c>
      <c r="L66" s="195">
        <v>7.49</v>
      </c>
      <c r="M66" s="195">
        <v>61.73</v>
      </c>
      <c r="N66" s="195">
        <v>50.22</v>
      </c>
      <c r="O66" s="195">
        <v>70.94</v>
      </c>
      <c r="P66" s="195">
        <v>26.65</v>
      </c>
      <c r="Q66" s="195">
        <v>5.63</v>
      </c>
      <c r="R66" s="195">
        <v>10.31</v>
      </c>
      <c r="S66" s="195">
        <v>7</v>
      </c>
      <c r="T66" s="195">
        <v>0</v>
      </c>
      <c r="U66" s="195">
        <v>59.82</v>
      </c>
      <c r="V66" s="195">
        <v>8.81</v>
      </c>
      <c r="W66" s="195">
        <v>10.31</v>
      </c>
      <c r="X66" s="195">
        <v>62.72</v>
      </c>
      <c r="Y66" s="195">
        <v>0</v>
      </c>
      <c r="Z66">
        <v>0</v>
      </c>
      <c r="AA66" s="195">
        <v>11.79</v>
      </c>
      <c r="AB66" s="195">
        <v>0</v>
      </c>
      <c r="AC66" s="195">
        <v>0</v>
      </c>
      <c r="AD66" s="195">
        <v>0</v>
      </c>
      <c r="AE66" s="195">
        <v>42.08</v>
      </c>
      <c r="AF66" s="195">
        <v>0</v>
      </c>
      <c r="AG66" s="195">
        <v>0</v>
      </c>
      <c r="AH66" s="195">
        <v>0</v>
      </c>
      <c r="AI66" s="195">
        <v>-2.33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58.08</v>
      </c>
      <c r="AQ66" s="195">
        <v>18.96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140</v>
      </c>
      <c r="L67" s="195">
        <v>9.25</v>
      </c>
      <c r="M67" s="195">
        <v>61.73</v>
      </c>
      <c r="N67" s="195">
        <v>50.22</v>
      </c>
      <c r="O67" s="195">
        <v>70.94</v>
      </c>
      <c r="P67" s="195">
        <v>26.65</v>
      </c>
      <c r="Q67" s="195">
        <v>8.81</v>
      </c>
      <c r="R67" s="195">
        <v>16.71</v>
      </c>
      <c r="S67" s="195">
        <v>11.07</v>
      </c>
      <c r="T67" s="195">
        <v>0</v>
      </c>
      <c r="U67" s="195">
        <v>59.82</v>
      </c>
      <c r="V67" s="195">
        <v>8.81</v>
      </c>
      <c r="W67" s="195">
        <v>18.39</v>
      </c>
      <c r="X67" s="195">
        <v>62.72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42.08</v>
      </c>
      <c r="AF67" s="195">
        <v>0</v>
      </c>
      <c r="AG67" s="195">
        <v>0</v>
      </c>
      <c r="AH67" s="195">
        <v>0</v>
      </c>
      <c r="AI67" s="195">
        <v>-2.33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109.35</v>
      </c>
      <c r="AQ67" s="195">
        <v>32.909999999999997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140</v>
      </c>
      <c r="L68" s="195">
        <v>9.25</v>
      </c>
      <c r="M68" s="195">
        <v>61.73</v>
      </c>
      <c r="N68" s="195">
        <v>50.22</v>
      </c>
      <c r="O68" s="195">
        <v>70.94</v>
      </c>
      <c r="P68" s="195">
        <v>26.65</v>
      </c>
      <c r="Q68" s="195">
        <v>8.81</v>
      </c>
      <c r="R68" s="195">
        <v>17.420000000000002</v>
      </c>
      <c r="S68" s="195">
        <v>11.07</v>
      </c>
      <c r="T68" s="195">
        <v>0</v>
      </c>
      <c r="U68" s="195">
        <v>59.82</v>
      </c>
      <c r="V68" s="195">
        <v>8.81</v>
      </c>
      <c r="W68" s="195">
        <v>18.39</v>
      </c>
      <c r="X68" s="195">
        <v>62.72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42.08</v>
      </c>
      <c r="AF68" s="195">
        <v>0</v>
      </c>
      <c r="AG68" s="195">
        <v>0</v>
      </c>
      <c r="AH68" s="195">
        <v>0</v>
      </c>
      <c r="AI68" s="195">
        <v>-2.33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118.32</v>
      </c>
      <c r="AQ68" s="195">
        <v>32.909999999999997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140</v>
      </c>
      <c r="L69" s="195">
        <v>9.25</v>
      </c>
      <c r="M69" s="195">
        <v>61.73</v>
      </c>
      <c r="N69" s="195">
        <v>50.22</v>
      </c>
      <c r="O69" s="195">
        <v>70.94</v>
      </c>
      <c r="P69" s="195">
        <v>26.65</v>
      </c>
      <c r="Q69" s="195">
        <v>8.81</v>
      </c>
      <c r="R69" s="195">
        <v>17.420000000000002</v>
      </c>
      <c r="S69" s="195">
        <v>11.06</v>
      </c>
      <c r="T69" s="195">
        <v>0</v>
      </c>
      <c r="U69" s="195">
        <v>59.82</v>
      </c>
      <c r="V69" s="195">
        <v>8.81</v>
      </c>
      <c r="W69" s="195">
        <v>18.39</v>
      </c>
      <c r="X69" s="195">
        <v>62.72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42.08</v>
      </c>
      <c r="AF69" s="195">
        <v>0</v>
      </c>
      <c r="AG69" s="195">
        <v>0</v>
      </c>
      <c r="AH69" s="195">
        <v>0</v>
      </c>
      <c r="AI69" s="195">
        <v>-1.17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118.32</v>
      </c>
      <c r="AQ69" s="195">
        <v>32.909999999999997</v>
      </c>
      <c r="AR69" s="195">
        <v>42.07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140</v>
      </c>
      <c r="L70" s="195">
        <v>9.26</v>
      </c>
      <c r="M70" s="195">
        <v>61.73</v>
      </c>
      <c r="N70" s="195">
        <v>50.22</v>
      </c>
      <c r="O70" s="195">
        <v>70.94</v>
      </c>
      <c r="P70" s="195">
        <v>26.65</v>
      </c>
      <c r="Q70" s="195">
        <v>8.81</v>
      </c>
      <c r="R70" s="195">
        <v>17.420000000000002</v>
      </c>
      <c r="S70" s="195">
        <v>11.06</v>
      </c>
      <c r="T70" s="195">
        <v>0</v>
      </c>
      <c r="U70" s="195">
        <v>59.82</v>
      </c>
      <c r="V70" s="195">
        <v>8.81</v>
      </c>
      <c r="W70" s="195">
        <v>18.39</v>
      </c>
      <c r="X70" s="195">
        <v>62.72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42.08</v>
      </c>
      <c r="AF70" s="195">
        <v>0</v>
      </c>
      <c r="AG70" s="195">
        <v>0</v>
      </c>
      <c r="AH70" s="195">
        <v>0</v>
      </c>
      <c r="AI70" s="195">
        <v>-1.17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118.32</v>
      </c>
      <c r="AQ70" s="195">
        <v>32.909999999999997</v>
      </c>
      <c r="AR70" s="195">
        <v>33.090000000000003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193.6</v>
      </c>
      <c r="L71" s="195">
        <v>9.27</v>
      </c>
      <c r="M71" s="195">
        <v>61.73</v>
      </c>
      <c r="N71" s="195">
        <v>50.22</v>
      </c>
      <c r="O71" s="195">
        <v>70.94</v>
      </c>
      <c r="P71" s="195">
        <v>26.65</v>
      </c>
      <c r="Q71" s="195">
        <v>8.81</v>
      </c>
      <c r="R71" s="195">
        <v>17.420000000000002</v>
      </c>
      <c r="S71" s="195">
        <v>11.06</v>
      </c>
      <c r="T71" s="195">
        <v>0</v>
      </c>
      <c r="U71" s="195">
        <v>59.82</v>
      </c>
      <c r="V71" s="195">
        <v>8.81</v>
      </c>
      <c r="W71" s="195">
        <v>18.39</v>
      </c>
      <c r="X71" s="195">
        <v>62.72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42.08</v>
      </c>
      <c r="AF71" s="195">
        <v>0</v>
      </c>
      <c r="AG71" s="195">
        <v>0</v>
      </c>
      <c r="AH71" s="195">
        <v>0</v>
      </c>
      <c r="AI71" s="195">
        <v>-1.17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118.32</v>
      </c>
      <c r="AQ71" s="195">
        <v>32.909999999999997</v>
      </c>
      <c r="AR71" s="195">
        <v>26.43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233.77</v>
      </c>
      <c r="L72" s="195">
        <v>9.27</v>
      </c>
      <c r="M72" s="195">
        <v>61.73</v>
      </c>
      <c r="N72" s="195">
        <v>50.22</v>
      </c>
      <c r="O72" s="195">
        <v>70.94</v>
      </c>
      <c r="P72" s="195">
        <v>26.65</v>
      </c>
      <c r="Q72" s="195">
        <v>8.81</v>
      </c>
      <c r="R72" s="195">
        <v>17.420000000000002</v>
      </c>
      <c r="S72" s="195">
        <v>11.06</v>
      </c>
      <c r="T72" s="195">
        <v>0</v>
      </c>
      <c r="U72" s="195">
        <v>59.82</v>
      </c>
      <c r="V72" s="195">
        <v>8.81</v>
      </c>
      <c r="W72" s="195">
        <v>18.39</v>
      </c>
      <c r="X72" s="195">
        <v>62.72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42.08</v>
      </c>
      <c r="AF72" s="195">
        <v>0</v>
      </c>
      <c r="AG72" s="195">
        <v>0</v>
      </c>
      <c r="AH72" s="195">
        <v>0</v>
      </c>
      <c r="AI72" s="195">
        <v>-1.17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118.32</v>
      </c>
      <c r="AQ72" s="195">
        <v>32.909999999999997</v>
      </c>
      <c r="AR72" s="195">
        <v>21.01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251.68</v>
      </c>
      <c r="L73" s="195">
        <v>9.27</v>
      </c>
      <c r="M73" s="195">
        <v>61.73</v>
      </c>
      <c r="N73" s="195">
        <v>50.22</v>
      </c>
      <c r="O73" s="195">
        <v>70.94</v>
      </c>
      <c r="P73" s="195">
        <v>26.65</v>
      </c>
      <c r="Q73" s="195">
        <v>8.81</v>
      </c>
      <c r="R73" s="195">
        <v>17.420000000000002</v>
      </c>
      <c r="S73" s="195">
        <v>11.06</v>
      </c>
      <c r="T73" s="195">
        <v>0</v>
      </c>
      <c r="U73" s="195">
        <v>59.82</v>
      </c>
      <c r="V73" s="195">
        <v>8.81</v>
      </c>
      <c r="W73" s="195">
        <v>18.39</v>
      </c>
      <c r="X73" s="195">
        <v>62.72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42.08</v>
      </c>
      <c r="AF73" s="195">
        <v>0</v>
      </c>
      <c r="AG73" s="195">
        <v>0</v>
      </c>
      <c r="AH73" s="195">
        <v>0</v>
      </c>
      <c r="AI73" s="195">
        <v>-1.17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118.32</v>
      </c>
      <c r="AQ73" s="195">
        <v>32.909999999999997</v>
      </c>
      <c r="AR73" s="195">
        <v>17.079999999999998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251.68</v>
      </c>
      <c r="L74" s="195">
        <v>9.2899999999999991</v>
      </c>
      <c r="M74" s="195">
        <v>61.73</v>
      </c>
      <c r="N74" s="195">
        <v>50.22</v>
      </c>
      <c r="O74" s="195">
        <v>70.94</v>
      </c>
      <c r="P74" s="195">
        <v>26.65</v>
      </c>
      <c r="Q74" s="195">
        <v>8.81</v>
      </c>
      <c r="R74" s="195">
        <v>17.420000000000002</v>
      </c>
      <c r="S74" s="195">
        <v>11.06</v>
      </c>
      <c r="T74" s="195">
        <v>0</v>
      </c>
      <c r="U74" s="195">
        <v>59.82</v>
      </c>
      <c r="V74" s="195">
        <v>8.81</v>
      </c>
      <c r="W74" s="195">
        <v>18.39</v>
      </c>
      <c r="X74" s="195">
        <v>62.72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42.08</v>
      </c>
      <c r="AF74" s="195">
        <v>0</v>
      </c>
      <c r="AG74" s="195">
        <v>0</v>
      </c>
      <c r="AH74" s="195">
        <v>0</v>
      </c>
      <c r="AI74" s="195">
        <v>-1.17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118.32</v>
      </c>
      <c r="AQ74" s="195">
        <v>32.909999999999997</v>
      </c>
      <c r="AR74" s="195">
        <v>10.039999999999999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251.68</v>
      </c>
      <c r="L75" s="195">
        <v>9.27</v>
      </c>
      <c r="M75" s="195">
        <v>61.73</v>
      </c>
      <c r="N75" s="195">
        <v>50.22</v>
      </c>
      <c r="O75" s="195">
        <v>70.94</v>
      </c>
      <c r="P75" s="195">
        <v>26.65</v>
      </c>
      <c r="Q75" s="195">
        <v>8.81</v>
      </c>
      <c r="R75" s="195">
        <v>17.420000000000002</v>
      </c>
      <c r="S75" s="195">
        <v>11.06</v>
      </c>
      <c r="T75" s="195">
        <v>0</v>
      </c>
      <c r="U75" s="195">
        <v>59.82</v>
      </c>
      <c r="V75" s="195">
        <v>8.81</v>
      </c>
      <c r="W75" s="195">
        <v>18.39</v>
      </c>
      <c r="X75" s="195">
        <v>62.72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42</v>
      </c>
      <c r="AF75" s="195">
        <v>0</v>
      </c>
      <c r="AG75" s="195">
        <v>0</v>
      </c>
      <c r="AH75" s="195">
        <v>0</v>
      </c>
      <c r="AI75" s="195">
        <v>-1.17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118.32</v>
      </c>
      <c r="AQ75" s="195">
        <v>32.909999999999997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251.68</v>
      </c>
      <c r="L76" s="195">
        <v>9.2899999999999991</v>
      </c>
      <c r="M76" s="195">
        <v>61.73</v>
      </c>
      <c r="N76" s="195">
        <v>50.22</v>
      </c>
      <c r="O76" s="195">
        <v>70.94</v>
      </c>
      <c r="P76" s="195">
        <v>26.65</v>
      </c>
      <c r="Q76" s="195">
        <v>8.81</v>
      </c>
      <c r="R76" s="195">
        <v>17.420000000000002</v>
      </c>
      <c r="S76" s="195">
        <v>11.06</v>
      </c>
      <c r="T76" s="195">
        <v>0</v>
      </c>
      <c r="U76" s="195">
        <v>59.82</v>
      </c>
      <c r="V76" s="195">
        <v>8.81</v>
      </c>
      <c r="W76" s="195">
        <v>18.39</v>
      </c>
      <c r="X76" s="195">
        <v>62.72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42</v>
      </c>
      <c r="AF76" s="195">
        <v>0</v>
      </c>
      <c r="AG76" s="195">
        <v>0</v>
      </c>
      <c r="AH76" s="195">
        <v>0</v>
      </c>
      <c r="AI76" s="195">
        <v>-1.17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118.32</v>
      </c>
      <c r="AQ76" s="195">
        <v>32.909999999999997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251.68</v>
      </c>
      <c r="L77" s="195">
        <v>9.2899999999999991</v>
      </c>
      <c r="M77" s="195">
        <v>61.73</v>
      </c>
      <c r="N77" s="195">
        <v>50.22</v>
      </c>
      <c r="O77" s="195">
        <v>70.94</v>
      </c>
      <c r="P77" s="195">
        <v>26.65</v>
      </c>
      <c r="Q77" s="195">
        <v>8.81</v>
      </c>
      <c r="R77" s="195">
        <v>17.420000000000002</v>
      </c>
      <c r="S77" s="195">
        <v>11.06</v>
      </c>
      <c r="T77" s="195">
        <v>0</v>
      </c>
      <c r="U77" s="195">
        <v>59.82</v>
      </c>
      <c r="V77" s="195">
        <v>8.81</v>
      </c>
      <c r="W77" s="195">
        <v>18.39</v>
      </c>
      <c r="X77" s="195">
        <v>62.72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42</v>
      </c>
      <c r="AF77" s="195">
        <v>0</v>
      </c>
      <c r="AG77" s="195">
        <v>0</v>
      </c>
      <c r="AH77" s="195">
        <v>0</v>
      </c>
      <c r="AI77" s="195">
        <v>-1.17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118.32</v>
      </c>
      <c r="AQ77" s="195">
        <v>32.909999999999997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251.68</v>
      </c>
      <c r="L78" s="195">
        <v>9.2899999999999991</v>
      </c>
      <c r="M78" s="195">
        <v>61.73</v>
      </c>
      <c r="N78" s="195">
        <v>50.22</v>
      </c>
      <c r="O78" s="195">
        <v>70.94</v>
      </c>
      <c r="P78" s="195">
        <v>26.65</v>
      </c>
      <c r="Q78" s="195">
        <v>8.8000000000000007</v>
      </c>
      <c r="R78" s="195">
        <v>17.420000000000002</v>
      </c>
      <c r="S78" s="195">
        <v>11.13</v>
      </c>
      <c r="T78" s="195">
        <v>0</v>
      </c>
      <c r="U78" s="195">
        <v>59.82</v>
      </c>
      <c r="V78" s="195">
        <v>8.81</v>
      </c>
      <c r="W78" s="195">
        <v>18.39</v>
      </c>
      <c r="X78" s="195">
        <v>62.72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42</v>
      </c>
      <c r="AF78" s="195">
        <v>0</v>
      </c>
      <c r="AG78" s="195">
        <v>0</v>
      </c>
      <c r="AH78" s="195">
        <v>0</v>
      </c>
      <c r="AI78" s="195">
        <v>-1.17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118.32</v>
      </c>
      <c r="AQ78" s="195">
        <v>32.909999999999997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251.68</v>
      </c>
      <c r="L79" s="195">
        <v>9.27</v>
      </c>
      <c r="M79" s="195">
        <v>61.73</v>
      </c>
      <c r="N79" s="195">
        <v>50.22</v>
      </c>
      <c r="O79" s="195">
        <v>70.94</v>
      </c>
      <c r="P79" s="195">
        <v>26.65</v>
      </c>
      <c r="Q79" s="195">
        <v>8.8000000000000007</v>
      </c>
      <c r="R79" s="195">
        <v>17.420000000000002</v>
      </c>
      <c r="S79" s="195">
        <v>10.86</v>
      </c>
      <c r="T79" s="195">
        <v>0</v>
      </c>
      <c r="U79" s="195">
        <v>59.82</v>
      </c>
      <c r="V79" s="195">
        <v>8.81</v>
      </c>
      <c r="W79" s="195">
        <v>18.22</v>
      </c>
      <c r="X79" s="195">
        <v>62.72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42</v>
      </c>
      <c r="AF79" s="195">
        <v>0</v>
      </c>
      <c r="AG79" s="195">
        <v>0</v>
      </c>
      <c r="AH79" s="195">
        <v>0</v>
      </c>
      <c r="AI79" s="195">
        <v>-1.17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118.32</v>
      </c>
      <c r="AQ79" s="195">
        <v>32.909999999999997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251.68</v>
      </c>
      <c r="L80" s="195">
        <v>9.26</v>
      </c>
      <c r="M80" s="195">
        <v>61.73</v>
      </c>
      <c r="N80" s="195">
        <v>50.22</v>
      </c>
      <c r="O80" s="195">
        <v>70.94</v>
      </c>
      <c r="P80" s="195">
        <v>26.65</v>
      </c>
      <c r="Q80" s="195">
        <v>8.8000000000000007</v>
      </c>
      <c r="R80" s="195">
        <v>17.43</v>
      </c>
      <c r="S80" s="195">
        <v>10.86</v>
      </c>
      <c r="T80" s="195">
        <v>0</v>
      </c>
      <c r="U80" s="195">
        <v>59.82</v>
      </c>
      <c r="V80" s="195">
        <v>8.81</v>
      </c>
      <c r="W80" s="195">
        <v>18.18</v>
      </c>
      <c r="X80" s="195">
        <v>62.72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42</v>
      </c>
      <c r="AF80" s="195">
        <v>0</v>
      </c>
      <c r="AG80" s="195">
        <v>0</v>
      </c>
      <c r="AH80" s="195">
        <v>0</v>
      </c>
      <c r="AI80" s="195">
        <v>-1.17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118.32</v>
      </c>
      <c r="AQ80" s="195">
        <v>32.909999999999997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251.68</v>
      </c>
      <c r="L81" s="195">
        <v>9.26</v>
      </c>
      <c r="M81" s="195">
        <v>61.73</v>
      </c>
      <c r="N81" s="195">
        <v>50.22</v>
      </c>
      <c r="O81" s="195">
        <v>70.94</v>
      </c>
      <c r="P81" s="195">
        <v>26.65</v>
      </c>
      <c r="Q81" s="195">
        <v>8.8000000000000007</v>
      </c>
      <c r="R81" s="195">
        <v>17.43</v>
      </c>
      <c r="S81" s="195">
        <v>10.86</v>
      </c>
      <c r="T81" s="195">
        <v>0</v>
      </c>
      <c r="U81" s="195">
        <v>59.82</v>
      </c>
      <c r="V81" s="195">
        <v>8.81</v>
      </c>
      <c r="W81" s="195">
        <v>18.18</v>
      </c>
      <c r="X81" s="195">
        <v>62.72</v>
      </c>
      <c r="Y81" s="195">
        <v>0</v>
      </c>
      <c r="Z81">
        <v>0</v>
      </c>
      <c r="AA81" s="195">
        <v>0</v>
      </c>
      <c r="AB81" s="195">
        <v>11.21</v>
      </c>
      <c r="AC81" s="195">
        <v>0</v>
      </c>
      <c r="AD81" s="195">
        <v>0</v>
      </c>
      <c r="AE81" s="195">
        <v>42</v>
      </c>
      <c r="AF81" s="195">
        <v>0</v>
      </c>
      <c r="AG81" s="195">
        <v>0</v>
      </c>
      <c r="AH81" s="195">
        <v>0</v>
      </c>
      <c r="AI81" s="195">
        <v>-1.17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118.32</v>
      </c>
      <c r="AQ81" s="195">
        <v>32.909999999999997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251.68</v>
      </c>
      <c r="L82" s="195">
        <v>9.26</v>
      </c>
      <c r="M82" s="195">
        <v>61.73</v>
      </c>
      <c r="N82" s="195">
        <v>50.22</v>
      </c>
      <c r="O82" s="195">
        <v>70.94</v>
      </c>
      <c r="P82" s="195">
        <v>26.65</v>
      </c>
      <c r="Q82" s="195">
        <v>8.8000000000000007</v>
      </c>
      <c r="R82" s="195">
        <v>17.43</v>
      </c>
      <c r="S82" s="195">
        <v>10.86</v>
      </c>
      <c r="T82" s="195">
        <v>0</v>
      </c>
      <c r="U82" s="195">
        <v>59.82</v>
      </c>
      <c r="V82" s="195">
        <v>8.81</v>
      </c>
      <c r="W82" s="195">
        <v>18.18</v>
      </c>
      <c r="X82" s="195">
        <v>62.72</v>
      </c>
      <c r="Y82" s="195">
        <v>0</v>
      </c>
      <c r="Z82">
        <v>0</v>
      </c>
      <c r="AA82" s="195">
        <v>0</v>
      </c>
      <c r="AB82" s="195">
        <v>11.21</v>
      </c>
      <c r="AC82" s="195">
        <v>0</v>
      </c>
      <c r="AD82" s="195">
        <v>0</v>
      </c>
      <c r="AE82" s="195">
        <v>42</v>
      </c>
      <c r="AF82" s="195">
        <v>0</v>
      </c>
      <c r="AG82" s="195">
        <v>0</v>
      </c>
      <c r="AH82" s="195">
        <v>0</v>
      </c>
      <c r="AI82" s="195">
        <v>-1.17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118.32</v>
      </c>
      <c r="AQ82" s="195">
        <v>32.909999999999997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246.94</v>
      </c>
      <c r="L83" s="195">
        <v>9.25</v>
      </c>
      <c r="M83" s="195">
        <v>61.73</v>
      </c>
      <c r="N83" s="195">
        <v>50.22</v>
      </c>
      <c r="O83" s="195">
        <v>70.94</v>
      </c>
      <c r="P83" s="195">
        <v>26.65</v>
      </c>
      <c r="Q83" s="195">
        <v>8.7899999999999991</v>
      </c>
      <c r="R83" s="195">
        <v>17.43</v>
      </c>
      <c r="S83" s="195">
        <v>10.86</v>
      </c>
      <c r="T83" s="195">
        <v>0</v>
      </c>
      <c r="U83" s="195">
        <v>59.82</v>
      </c>
      <c r="V83" s="195">
        <v>8.81</v>
      </c>
      <c r="W83" s="195">
        <v>18.18</v>
      </c>
      <c r="X83" s="195">
        <v>62.72</v>
      </c>
      <c r="Y83" s="195">
        <v>0</v>
      </c>
      <c r="Z83">
        <v>0</v>
      </c>
      <c r="AA83" s="195">
        <v>0</v>
      </c>
      <c r="AB83" s="195">
        <v>11.21</v>
      </c>
      <c r="AC83" s="195">
        <v>0</v>
      </c>
      <c r="AD83" s="195">
        <v>0</v>
      </c>
      <c r="AE83" s="195">
        <v>42.08</v>
      </c>
      <c r="AF83" s="195">
        <v>0</v>
      </c>
      <c r="AG83" s="195">
        <v>0</v>
      </c>
      <c r="AH83" s="195">
        <v>0</v>
      </c>
      <c r="AI83" s="195">
        <v>-1.17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118.32</v>
      </c>
      <c r="AQ83" s="195">
        <v>32.909999999999997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251.68</v>
      </c>
      <c r="L84" s="195">
        <v>9.23</v>
      </c>
      <c r="M84" s="195">
        <v>61.73</v>
      </c>
      <c r="N84" s="195">
        <v>50.22</v>
      </c>
      <c r="O84" s="195">
        <v>70.94</v>
      </c>
      <c r="P84" s="195">
        <v>26.65</v>
      </c>
      <c r="Q84" s="195">
        <v>8.81</v>
      </c>
      <c r="R84" s="195">
        <v>17.43</v>
      </c>
      <c r="S84" s="195">
        <v>10.86</v>
      </c>
      <c r="T84" s="195">
        <v>0</v>
      </c>
      <c r="U84" s="195">
        <v>59.82</v>
      </c>
      <c r="V84" s="195">
        <v>8.81</v>
      </c>
      <c r="W84" s="195">
        <v>18.18</v>
      </c>
      <c r="X84" s="195">
        <v>62.72</v>
      </c>
      <c r="Y84" s="195">
        <v>0</v>
      </c>
      <c r="Z84">
        <v>0</v>
      </c>
      <c r="AA84" s="195">
        <v>0</v>
      </c>
      <c r="AB84" s="195">
        <v>11.21</v>
      </c>
      <c r="AC84" s="195">
        <v>0</v>
      </c>
      <c r="AD84" s="195">
        <v>0</v>
      </c>
      <c r="AE84" s="195">
        <v>42.08</v>
      </c>
      <c r="AF84" s="195">
        <v>0</v>
      </c>
      <c r="AG84" s="195">
        <v>0</v>
      </c>
      <c r="AH84" s="195">
        <v>0</v>
      </c>
      <c r="AI84" s="195">
        <v>-1.17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118.32</v>
      </c>
      <c r="AQ84" s="195">
        <v>32.909999999999997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251.68</v>
      </c>
      <c r="L85" s="195">
        <v>9.23</v>
      </c>
      <c r="M85" s="195">
        <v>61.73</v>
      </c>
      <c r="N85" s="195">
        <v>50.22</v>
      </c>
      <c r="O85" s="195">
        <v>70.94</v>
      </c>
      <c r="P85" s="195">
        <v>26.65</v>
      </c>
      <c r="Q85" s="195">
        <v>8.81</v>
      </c>
      <c r="R85" s="195">
        <v>17.43</v>
      </c>
      <c r="S85" s="195">
        <v>10.86</v>
      </c>
      <c r="T85" s="195">
        <v>0</v>
      </c>
      <c r="U85" s="195">
        <v>59.82</v>
      </c>
      <c r="V85" s="195">
        <v>8.81</v>
      </c>
      <c r="W85" s="195">
        <v>18.18</v>
      </c>
      <c r="X85" s="195">
        <v>62.72</v>
      </c>
      <c r="Y85" s="195">
        <v>0</v>
      </c>
      <c r="Z85">
        <v>0</v>
      </c>
      <c r="AA85" s="195">
        <v>0</v>
      </c>
      <c r="AB85" s="195">
        <v>11.21</v>
      </c>
      <c r="AC85" s="195">
        <v>0</v>
      </c>
      <c r="AD85" s="195">
        <v>0</v>
      </c>
      <c r="AE85" s="195">
        <v>42.08</v>
      </c>
      <c r="AF85" s="195">
        <v>0</v>
      </c>
      <c r="AG85" s="195">
        <v>0</v>
      </c>
      <c r="AH85" s="195">
        <v>0</v>
      </c>
      <c r="AI85" s="195">
        <v>-1.17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118.32</v>
      </c>
      <c r="AQ85" s="195">
        <v>32.909999999999997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251.68</v>
      </c>
      <c r="L86" s="195">
        <v>9.23</v>
      </c>
      <c r="M86" s="195">
        <v>61.73</v>
      </c>
      <c r="N86" s="195">
        <v>50.22</v>
      </c>
      <c r="O86" s="195">
        <v>70.94</v>
      </c>
      <c r="P86" s="195">
        <v>26.65</v>
      </c>
      <c r="Q86" s="195">
        <v>8.81</v>
      </c>
      <c r="R86" s="195">
        <v>17.43</v>
      </c>
      <c r="S86" s="195">
        <v>10.86</v>
      </c>
      <c r="T86" s="195">
        <v>0</v>
      </c>
      <c r="U86" s="195">
        <v>59.82</v>
      </c>
      <c r="V86" s="195">
        <v>8.81</v>
      </c>
      <c r="W86" s="195">
        <v>18.18</v>
      </c>
      <c r="X86" s="195">
        <v>62.72</v>
      </c>
      <c r="Y86" s="195">
        <v>0</v>
      </c>
      <c r="Z86">
        <v>0</v>
      </c>
      <c r="AA86" s="195">
        <v>0</v>
      </c>
      <c r="AB86" s="195">
        <v>10.38</v>
      </c>
      <c r="AC86" s="195">
        <v>0</v>
      </c>
      <c r="AD86" s="195">
        <v>0</v>
      </c>
      <c r="AE86" s="195">
        <v>42.08</v>
      </c>
      <c r="AF86" s="195">
        <v>0</v>
      </c>
      <c r="AG86" s="195">
        <v>0</v>
      </c>
      <c r="AH86" s="195">
        <v>0</v>
      </c>
      <c r="AI86" s="195">
        <v>-1.17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118.32</v>
      </c>
      <c r="AQ86" s="195">
        <v>32.909999999999997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251.68</v>
      </c>
      <c r="L87" s="195">
        <v>9.42</v>
      </c>
      <c r="M87" s="195">
        <v>61.73</v>
      </c>
      <c r="N87" s="195">
        <v>50.22</v>
      </c>
      <c r="O87" s="195">
        <v>70.94</v>
      </c>
      <c r="P87" s="195">
        <v>26.65</v>
      </c>
      <c r="Q87" s="195">
        <v>8.81</v>
      </c>
      <c r="R87" s="195">
        <v>17.43</v>
      </c>
      <c r="S87" s="195">
        <v>10.86</v>
      </c>
      <c r="T87" s="195">
        <v>0</v>
      </c>
      <c r="U87" s="195">
        <v>59.82</v>
      </c>
      <c r="V87" s="195">
        <v>8.81</v>
      </c>
      <c r="W87" s="195">
        <v>18.18</v>
      </c>
      <c r="X87" s="195">
        <v>62.72</v>
      </c>
      <c r="Y87" s="195">
        <v>0</v>
      </c>
      <c r="Z87">
        <v>0</v>
      </c>
      <c r="AA87" s="195">
        <v>0</v>
      </c>
      <c r="AB87" s="195">
        <v>10.38</v>
      </c>
      <c r="AC87" s="195">
        <v>0</v>
      </c>
      <c r="AD87" s="195">
        <v>0</v>
      </c>
      <c r="AE87" s="195">
        <v>42</v>
      </c>
      <c r="AF87" s="195">
        <v>0</v>
      </c>
      <c r="AG87" s="195">
        <v>0</v>
      </c>
      <c r="AH87" s="195">
        <v>0</v>
      </c>
      <c r="AI87" s="195">
        <v>-1.17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118.32</v>
      </c>
      <c r="AQ87" s="195">
        <v>32.909999999999997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251.68</v>
      </c>
      <c r="L88" s="195">
        <v>9.42</v>
      </c>
      <c r="M88" s="195">
        <v>61.73</v>
      </c>
      <c r="N88" s="195">
        <v>50.22</v>
      </c>
      <c r="O88" s="195">
        <v>70.94</v>
      </c>
      <c r="P88" s="195">
        <v>26.65</v>
      </c>
      <c r="Q88" s="195">
        <v>8.81</v>
      </c>
      <c r="R88" s="195">
        <v>17.43</v>
      </c>
      <c r="S88" s="195">
        <v>10.86</v>
      </c>
      <c r="T88" s="195">
        <v>0</v>
      </c>
      <c r="U88" s="195">
        <v>59.82</v>
      </c>
      <c r="V88" s="195">
        <v>8.81</v>
      </c>
      <c r="W88" s="195">
        <v>18.18</v>
      </c>
      <c r="X88" s="195">
        <v>62.72</v>
      </c>
      <c r="Y88" s="195">
        <v>0</v>
      </c>
      <c r="Z88">
        <v>0</v>
      </c>
      <c r="AA88" s="195">
        <v>0</v>
      </c>
      <c r="AB88" s="195">
        <v>10.38</v>
      </c>
      <c r="AC88" s="195">
        <v>0</v>
      </c>
      <c r="AD88" s="195">
        <v>0</v>
      </c>
      <c r="AE88" s="195">
        <v>42</v>
      </c>
      <c r="AF88" s="195">
        <v>0</v>
      </c>
      <c r="AG88" s="195">
        <v>0</v>
      </c>
      <c r="AH88" s="195">
        <v>0</v>
      </c>
      <c r="AI88" s="195">
        <v>-1.17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118.32</v>
      </c>
      <c r="AQ88" s="195">
        <v>32.909999999999997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272.86</v>
      </c>
      <c r="L89" s="195">
        <v>9.42</v>
      </c>
      <c r="M89" s="195">
        <v>61.73</v>
      </c>
      <c r="N89" s="195">
        <v>50.22</v>
      </c>
      <c r="O89" s="195">
        <v>70.94</v>
      </c>
      <c r="P89" s="195">
        <v>26.65</v>
      </c>
      <c r="Q89" s="195">
        <v>8.81</v>
      </c>
      <c r="R89" s="195">
        <v>17.43</v>
      </c>
      <c r="S89" s="195">
        <v>10.86</v>
      </c>
      <c r="T89" s="195">
        <v>0</v>
      </c>
      <c r="U89" s="195">
        <v>59.82</v>
      </c>
      <c r="V89" s="195">
        <v>8.81</v>
      </c>
      <c r="W89" s="195">
        <v>18.18</v>
      </c>
      <c r="X89" s="195">
        <v>62.72</v>
      </c>
      <c r="Y89" s="195">
        <v>0</v>
      </c>
      <c r="Z89">
        <v>0</v>
      </c>
      <c r="AA89" s="195">
        <v>0</v>
      </c>
      <c r="AB89" s="195">
        <v>10.38</v>
      </c>
      <c r="AC89" s="195">
        <v>0</v>
      </c>
      <c r="AD89" s="195">
        <v>0</v>
      </c>
      <c r="AE89" s="195">
        <v>42</v>
      </c>
      <c r="AF89" s="195">
        <v>0</v>
      </c>
      <c r="AG89" s="195">
        <v>0</v>
      </c>
      <c r="AH89" s="195">
        <v>0</v>
      </c>
      <c r="AI89" s="195">
        <v>-1.17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118.32</v>
      </c>
      <c r="AQ89" s="195">
        <v>32.909999999999997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272.86</v>
      </c>
      <c r="L90" s="195">
        <v>9.42</v>
      </c>
      <c r="M90" s="195">
        <v>61.73</v>
      </c>
      <c r="N90" s="195">
        <v>50.22</v>
      </c>
      <c r="O90" s="195">
        <v>70.94</v>
      </c>
      <c r="P90" s="195">
        <v>26.65</v>
      </c>
      <c r="Q90" s="195">
        <v>8.81</v>
      </c>
      <c r="R90" s="195">
        <v>17.43</v>
      </c>
      <c r="S90" s="195">
        <v>10.86</v>
      </c>
      <c r="T90" s="195">
        <v>0</v>
      </c>
      <c r="U90" s="195">
        <v>59.82</v>
      </c>
      <c r="V90" s="195">
        <v>8.81</v>
      </c>
      <c r="W90" s="195">
        <v>18.18</v>
      </c>
      <c r="X90" s="195">
        <v>62.72</v>
      </c>
      <c r="Y90" s="195">
        <v>0</v>
      </c>
      <c r="Z90">
        <v>0</v>
      </c>
      <c r="AA90" s="195">
        <v>0</v>
      </c>
      <c r="AB90" s="195">
        <v>10.38</v>
      </c>
      <c r="AC90" s="195">
        <v>0</v>
      </c>
      <c r="AD90" s="195">
        <v>0</v>
      </c>
      <c r="AE90" s="195">
        <v>41.44</v>
      </c>
      <c r="AF90" s="195">
        <v>0</v>
      </c>
      <c r="AG90" s="195">
        <v>0</v>
      </c>
      <c r="AH90" s="195">
        <v>0</v>
      </c>
      <c r="AI90" s="195">
        <v>-1.17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118.32</v>
      </c>
      <c r="AQ90" s="195">
        <v>32.909999999999997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272.86</v>
      </c>
      <c r="L91" s="195">
        <v>9.1199999999999992</v>
      </c>
      <c r="M91" s="195">
        <v>61.73</v>
      </c>
      <c r="N91" s="195">
        <v>50.22</v>
      </c>
      <c r="O91" s="195">
        <v>70.94</v>
      </c>
      <c r="P91" s="195">
        <v>26.65</v>
      </c>
      <c r="Q91" s="195">
        <v>8.25</v>
      </c>
      <c r="R91" s="195">
        <v>17.43</v>
      </c>
      <c r="S91" s="195">
        <v>10.57</v>
      </c>
      <c r="T91" s="195">
        <v>0</v>
      </c>
      <c r="U91" s="195">
        <v>59.82</v>
      </c>
      <c r="V91" s="195">
        <v>8.81</v>
      </c>
      <c r="W91" s="195">
        <v>17.03</v>
      </c>
      <c r="X91" s="195">
        <v>62.72</v>
      </c>
      <c r="Y91" s="195">
        <v>0</v>
      </c>
      <c r="Z91">
        <v>0</v>
      </c>
      <c r="AA91" s="195">
        <v>0</v>
      </c>
      <c r="AB91" s="195">
        <v>10.38</v>
      </c>
      <c r="AC91" s="195">
        <v>0</v>
      </c>
      <c r="AD91" s="195">
        <v>0</v>
      </c>
      <c r="AE91" s="195">
        <v>41.44</v>
      </c>
      <c r="AF91" s="195">
        <v>0</v>
      </c>
      <c r="AG91" s="195">
        <v>0</v>
      </c>
      <c r="AH91" s="195">
        <v>0</v>
      </c>
      <c r="AI91" s="195">
        <v>-1.17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118.32</v>
      </c>
      <c r="AQ91" s="195">
        <v>32.909999999999997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272.86</v>
      </c>
      <c r="L92" s="195">
        <v>9.1199999999999992</v>
      </c>
      <c r="M92" s="195">
        <v>61.73</v>
      </c>
      <c r="N92" s="195">
        <v>50.22</v>
      </c>
      <c r="O92" s="195">
        <v>70.94</v>
      </c>
      <c r="P92" s="195">
        <v>26.65</v>
      </c>
      <c r="Q92" s="195">
        <v>8.25</v>
      </c>
      <c r="R92" s="195">
        <v>17.43</v>
      </c>
      <c r="S92" s="195">
        <v>10.57</v>
      </c>
      <c r="T92" s="195">
        <v>0</v>
      </c>
      <c r="U92" s="195">
        <v>59.82</v>
      </c>
      <c r="V92" s="195">
        <v>8.81</v>
      </c>
      <c r="W92" s="195">
        <v>17.03</v>
      </c>
      <c r="X92" s="195">
        <v>62.72</v>
      </c>
      <c r="Y92" s="195">
        <v>0</v>
      </c>
      <c r="Z92">
        <v>0</v>
      </c>
      <c r="AA92" s="195">
        <v>0</v>
      </c>
      <c r="AB92" s="195">
        <v>10.38</v>
      </c>
      <c r="AC92" s="195">
        <v>0</v>
      </c>
      <c r="AD92" s="195">
        <v>0</v>
      </c>
      <c r="AE92" s="195">
        <v>41.44</v>
      </c>
      <c r="AF92" s="195">
        <v>0</v>
      </c>
      <c r="AG92" s="195">
        <v>0</v>
      </c>
      <c r="AH92" s="195">
        <v>0</v>
      </c>
      <c r="AI92" s="195">
        <v>-1.17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118.32</v>
      </c>
      <c r="AQ92" s="195">
        <v>32.909999999999997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272.86</v>
      </c>
      <c r="L93" s="195">
        <v>9.1199999999999992</v>
      </c>
      <c r="M93" s="195">
        <v>61.73</v>
      </c>
      <c r="N93" s="195">
        <v>50.22</v>
      </c>
      <c r="O93" s="195">
        <v>70.94</v>
      </c>
      <c r="P93" s="195">
        <v>26.65</v>
      </c>
      <c r="Q93" s="195">
        <v>8.25</v>
      </c>
      <c r="R93" s="195">
        <v>17.43</v>
      </c>
      <c r="S93" s="195">
        <v>10.28</v>
      </c>
      <c r="T93" s="195">
        <v>0</v>
      </c>
      <c r="U93" s="195">
        <v>59.82</v>
      </c>
      <c r="V93" s="195">
        <v>8.81</v>
      </c>
      <c r="W93" s="195">
        <v>17.03</v>
      </c>
      <c r="X93" s="195">
        <v>62.72</v>
      </c>
      <c r="Y93" s="195">
        <v>0</v>
      </c>
      <c r="Z93">
        <v>0</v>
      </c>
      <c r="AA93" s="195">
        <v>10.79</v>
      </c>
      <c r="AB93" s="195">
        <v>0</v>
      </c>
      <c r="AC93" s="195">
        <v>0</v>
      </c>
      <c r="AD93" s="195">
        <v>0</v>
      </c>
      <c r="AE93" s="195">
        <v>41.44</v>
      </c>
      <c r="AF93" s="195">
        <v>0</v>
      </c>
      <c r="AG93" s="195">
        <v>0</v>
      </c>
      <c r="AH93" s="195">
        <v>0</v>
      </c>
      <c r="AI93" s="195">
        <v>-1.17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118.32</v>
      </c>
      <c r="AQ93" s="195">
        <v>32.909999999999997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272.86</v>
      </c>
      <c r="L94" s="195">
        <v>9.1199999999999992</v>
      </c>
      <c r="M94" s="195">
        <v>61.73</v>
      </c>
      <c r="N94" s="195">
        <v>50.22</v>
      </c>
      <c r="O94" s="195">
        <v>70.94</v>
      </c>
      <c r="P94" s="195">
        <v>26.65</v>
      </c>
      <c r="Q94" s="195">
        <v>8.25</v>
      </c>
      <c r="R94" s="195">
        <v>17.43</v>
      </c>
      <c r="S94" s="195">
        <v>10.28</v>
      </c>
      <c r="T94" s="195">
        <v>0</v>
      </c>
      <c r="U94" s="195">
        <v>59.82</v>
      </c>
      <c r="V94" s="195">
        <v>8.81</v>
      </c>
      <c r="W94" s="195">
        <v>17.03</v>
      </c>
      <c r="X94" s="195">
        <v>62.72</v>
      </c>
      <c r="Y94" s="195">
        <v>0</v>
      </c>
      <c r="Z94">
        <v>0</v>
      </c>
      <c r="AA94" s="195">
        <v>0</v>
      </c>
      <c r="AB94" s="195">
        <v>10.38</v>
      </c>
      <c r="AC94" s="195">
        <v>0</v>
      </c>
      <c r="AD94" s="195">
        <v>0</v>
      </c>
      <c r="AE94" s="195">
        <v>41.44</v>
      </c>
      <c r="AF94" s="195">
        <v>0</v>
      </c>
      <c r="AG94" s="195">
        <v>0</v>
      </c>
      <c r="AH94" s="195">
        <v>0</v>
      </c>
      <c r="AI94" s="195">
        <v>-1.17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118.32</v>
      </c>
      <c r="AQ94" s="195">
        <v>32.909999999999997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272.86</v>
      </c>
      <c r="L95" s="195">
        <v>9.1199999999999992</v>
      </c>
      <c r="M95" s="195">
        <v>61.73</v>
      </c>
      <c r="N95" s="195">
        <v>50.22</v>
      </c>
      <c r="O95" s="195">
        <v>70.94</v>
      </c>
      <c r="P95" s="195">
        <v>26.65</v>
      </c>
      <c r="Q95" s="195">
        <v>8.25</v>
      </c>
      <c r="R95" s="195">
        <v>17.43</v>
      </c>
      <c r="S95" s="195">
        <v>10.28</v>
      </c>
      <c r="T95" s="195">
        <v>0</v>
      </c>
      <c r="U95" s="195">
        <v>59.82</v>
      </c>
      <c r="V95" s="195">
        <v>8.81</v>
      </c>
      <c r="W95" s="195">
        <v>17.03</v>
      </c>
      <c r="X95" s="195">
        <v>62.72</v>
      </c>
      <c r="Y95" s="195">
        <v>0</v>
      </c>
      <c r="Z95">
        <v>0</v>
      </c>
      <c r="AA95" s="195">
        <v>10.79</v>
      </c>
      <c r="AB95" s="195">
        <v>0</v>
      </c>
      <c r="AC95" s="195">
        <v>0</v>
      </c>
      <c r="AD95" s="195">
        <v>0</v>
      </c>
      <c r="AE95" s="195">
        <v>41.44</v>
      </c>
      <c r="AF95" s="195">
        <v>0</v>
      </c>
      <c r="AG95" s="195">
        <v>0</v>
      </c>
      <c r="AH95" s="195">
        <v>0</v>
      </c>
      <c r="AI95" s="195">
        <v>-1.17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118.32</v>
      </c>
      <c r="AQ95" s="195">
        <v>32.909999999999997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272.86</v>
      </c>
      <c r="L96" s="195">
        <v>9.1199999999999992</v>
      </c>
      <c r="M96" s="195">
        <v>61.73</v>
      </c>
      <c r="N96" s="195">
        <v>50.22</v>
      </c>
      <c r="O96" s="195">
        <v>70.94</v>
      </c>
      <c r="P96" s="195">
        <v>26.65</v>
      </c>
      <c r="Q96" s="195">
        <v>8.25</v>
      </c>
      <c r="R96" s="195">
        <v>17.43</v>
      </c>
      <c r="S96" s="195">
        <v>10.28</v>
      </c>
      <c r="T96" s="195">
        <v>0</v>
      </c>
      <c r="U96" s="195">
        <v>59.82</v>
      </c>
      <c r="V96" s="195">
        <v>8.81</v>
      </c>
      <c r="W96" s="195">
        <v>17.03</v>
      </c>
      <c r="X96" s="195">
        <v>62.72</v>
      </c>
      <c r="Y96" s="195">
        <v>0</v>
      </c>
      <c r="Z96">
        <v>0</v>
      </c>
      <c r="AA96" s="195">
        <v>10.79</v>
      </c>
      <c r="AB96" s="195">
        <v>0</v>
      </c>
      <c r="AC96" s="195">
        <v>0</v>
      </c>
      <c r="AD96" s="195">
        <v>0</v>
      </c>
      <c r="AE96" s="195">
        <v>41.44</v>
      </c>
      <c r="AF96" s="195">
        <v>0</v>
      </c>
      <c r="AG96" s="195">
        <v>0</v>
      </c>
      <c r="AH96" s="195">
        <v>0</v>
      </c>
      <c r="AI96" s="195">
        <v>-1.17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118.32</v>
      </c>
      <c r="AQ96" s="195">
        <v>32.909999999999997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272.86</v>
      </c>
      <c r="L97" s="195">
        <v>9.1199999999999992</v>
      </c>
      <c r="M97" s="195">
        <v>61.73</v>
      </c>
      <c r="N97" s="195">
        <v>50.22</v>
      </c>
      <c r="O97" s="195">
        <v>70.94</v>
      </c>
      <c r="P97" s="195">
        <v>26.65</v>
      </c>
      <c r="Q97" s="195">
        <v>8.25</v>
      </c>
      <c r="R97" s="195">
        <v>17.43</v>
      </c>
      <c r="S97" s="195">
        <v>10.28</v>
      </c>
      <c r="T97" s="195">
        <v>0</v>
      </c>
      <c r="U97" s="195">
        <v>59.82</v>
      </c>
      <c r="V97" s="195">
        <v>8.81</v>
      </c>
      <c r="W97" s="195">
        <v>16</v>
      </c>
      <c r="X97" s="195">
        <v>62.72</v>
      </c>
      <c r="Y97" s="195">
        <v>0</v>
      </c>
      <c r="Z97">
        <v>0</v>
      </c>
      <c r="AA97" s="195">
        <v>10.79</v>
      </c>
      <c r="AB97" s="195">
        <v>0</v>
      </c>
      <c r="AC97" s="195">
        <v>0</v>
      </c>
      <c r="AD97" s="195">
        <v>0</v>
      </c>
      <c r="AE97" s="195">
        <v>41.44</v>
      </c>
      <c r="AF97" s="195">
        <v>0</v>
      </c>
      <c r="AG97" s="195">
        <v>0</v>
      </c>
      <c r="AH97" s="195">
        <v>0</v>
      </c>
      <c r="AI97" s="195">
        <v>-1.17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118.32</v>
      </c>
      <c r="AQ97" s="195">
        <v>32.909999999999997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272.86</v>
      </c>
      <c r="L98" s="195">
        <v>9.1199999999999992</v>
      </c>
      <c r="M98" s="195">
        <v>61.73</v>
      </c>
      <c r="N98" s="195">
        <v>50.22</v>
      </c>
      <c r="O98" s="195">
        <v>70.94</v>
      </c>
      <c r="P98" s="195">
        <v>26.65</v>
      </c>
      <c r="Q98" s="195">
        <v>8.25</v>
      </c>
      <c r="R98" s="195">
        <v>17.43</v>
      </c>
      <c r="S98" s="195">
        <v>10.28</v>
      </c>
      <c r="T98" s="195">
        <v>0</v>
      </c>
      <c r="U98" s="195">
        <v>59.82</v>
      </c>
      <c r="V98" s="195">
        <v>8.81</v>
      </c>
      <c r="W98" s="195">
        <v>16</v>
      </c>
      <c r="X98" s="195">
        <v>62.72</v>
      </c>
      <c r="Y98" s="195">
        <v>0</v>
      </c>
      <c r="Z98">
        <v>0</v>
      </c>
      <c r="AA98" s="195">
        <v>10.79</v>
      </c>
      <c r="AB98" s="195">
        <v>0</v>
      </c>
      <c r="AC98" s="195">
        <v>0</v>
      </c>
      <c r="AD98" s="195">
        <v>0</v>
      </c>
      <c r="AE98" s="195">
        <v>41.44</v>
      </c>
      <c r="AF98" s="195">
        <v>0</v>
      </c>
      <c r="AG98" s="195">
        <v>0</v>
      </c>
      <c r="AH98" s="195">
        <v>0</v>
      </c>
      <c r="AI98" s="195">
        <v>-1.17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118.32</v>
      </c>
      <c r="AQ98" s="195">
        <v>32.909999999999997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4.3933300000000024</v>
      </c>
      <c r="L99">
        <f t="shared" si="0"/>
        <v>0.20075250000000003</v>
      </c>
      <c r="M99">
        <f t="shared" si="0"/>
        <v>1.3834499999999976</v>
      </c>
      <c r="N99">
        <f t="shared" si="0"/>
        <v>1.1518574999999991</v>
      </c>
      <c r="O99">
        <f t="shared" si="0"/>
        <v>1.6209174999999969</v>
      </c>
      <c r="P99">
        <f t="shared" si="0"/>
        <v>0.62140500000000098</v>
      </c>
      <c r="Q99">
        <f t="shared" si="0"/>
        <v>0.16828249999999992</v>
      </c>
      <c r="R99">
        <f t="shared" si="0"/>
        <v>0.32736250000000006</v>
      </c>
      <c r="S99">
        <f t="shared" si="0"/>
        <v>0.2070199999999999</v>
      </c>
      <c r="T99">
        <f t="shared" si="0"/>
        <v>0</v>
      </c>
      <c r="U99">
        <f t="shared" si="0"/>
        <v>1.4221649999999995</v>
      </c>
      <c r="V99">
        <f t="shared" si="0"/>
        <v>0.16795749999999979</v>
      </c>
      <c r="W99">
        <f t="shared" si="0"/>
        <v>0.32831499999999975</v>
      </c>
      <c r="X99">
        <f t="shared" si="0"/>
        <v>1.2017600000000004</v>
      </c>
      <c r="Y99">
        <f t="shared" si="0"/>
        <v>0</v>
      </c>
      <c r="Z99">
        <f t="shared" si="0"/>
        <v>0</v>
      </c>
      <c r="AA99">
        <f t="shared" si="0"/>
        <v>0.22050249999999977</v>
      </c>
      <c r="AB99">
        <f t="shared" si="0"/>
        <v>3.4772499999999991E-2</v>
      </c>
      <c r="AC99">
        <f t="shared" si="0"/>
        <v>0</v>
      </c>
      <c r="AD99">
        <f t="shared" si="0"/>
        <v>0</v>
      </c>
      <c r="AE99">
        <f t="shared" si="0"/>
        <v>1.0205199999999996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-4.7219999999999922E-2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2.0260599999999971</v>
      </c>
      <c r="AQ99">
        <f t="shared" ref="AQ99:AT99" si="1">SUM(AQ3:AQ98)/4000</f>
        <v>0.60311999999999988</v>
      </c>
      <c r="AR99">
        <f t="shared" si="1"/>
        <v>0.47615249999999992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82.28</v>
      </c>
      <c r="L3" s="195">
        <v>63.8</v>
      </c>
      <c r="M3" s="195">
        <v>0</v>
      </c>
      <c r="N3" s="195">
        <v>29.04</v>
      </c>
      <c r="O3" s="195">
        <v>48.77</v>
      </c>
      <c r="P3" s="195">
        <v>66.83</v>
      </c>
      <c r="Q3" s="195">
        <v>5.05</v>
      </c>
      <c r="R3" s="195">
        <v>10.42</v>
      </c>
      <c r="S3" s="195">
        <v>6.49</v>
      </c>
      <c r="T3" s="195">
        <v>0</v>
      </c>
      <c r="U3" s="195">
        <v>286.69</v>
      </c>
      <c r="V3" s="195">
        <v>4.46</v>
      </c>
      <c r="W3" s="195">
        <v>10.44</v>
      </c>
      <c r="X3" s="195">
        <v>36.270000000000003</v>
      </c>
      <c r="Y3" s="195">
        <v>0</v>
      </c>
      <c r="Z3">
        <v>0</v>
      </c>
      <c r="AA3" s="195">
        <v>7.4</v>
      </c>
      <c r="AB3" s="195">
        <v>0</v>
      </c>
      <c r="AC3" s="195">
        <v>0</v>
      </c>
      <c r="AD3" s="195">
        <v>0</v>
      </c>
      <c r="AE3" s="195">
        <v>24.77</v>
      </c>
      <c r="AF3" s="195">
        <v>0</v>
      </c>
      <c r="AG3" s="195">
        <v>0</v>
      </c>
      <c r="AH3" s="195">
        <v>0</v>
      </c>
      <c r="AI3" s="195">
        <v>-1.35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68.42</v>
      </c>
      <c r="AQ3" s="195">
        <v>19.96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82.28</v>
      </c>
      <c r="L4" s="195">
        <v>63.8</v>
      </c>
      <c r="M4" s="195">
        <v>0</v>
      </c>
      <c r="N4" s="195">
        <v>29.04</v>
      </c>
      <c r="O4" s="195">
        <v>48.77</v>
      </c>
      <c r="P4" s="195">
        <v>66.83</v>
      </c>
      <c r="Q4" s="195">
        <v>5.05</v>
      </c>
      <c r="R4" s="195">
        <v>10.42</v>
      </c>
      <c r="S4" s="195">
        <v>6.49</v>
      </c>
      <c r="T4" s="195">
        <v>0</v>
      </c>
      <c r="U4" s="195">
        <v>286.69</v>
      </c>
      <c r="V4" s="195">
        <v>4.46</v>
      </c>
      <c r="W4" s="195">
        <v>10.44</v>
      </c>
      <c r="X4" s="195">
        <v>36.270000000000003</v>
      </c>
      <c r="Y4" s="195">
        <v>0</v>
      </c>
      <c r="Z4">
        <v>0</v>
      </c>
      <c r="AA4" s="195">
        <v>7.4</v>
      </c>
      <c r="AB4" s="195">
        <v>0</v>
      </c>
      <c r="AC4" s="195">
        <v>0</v>
      </c>
      <c r="AD4" s="195">
        <v>0</v>
      </c>
      <c r="AE4" s="195">
        <v>24.77</v>
      </c>
      <c r="AF4" s="195">
        <v>0</v>
      </c>
      <c r="AG4" s="195">
        <v>0</v>
      </c>
      <c r="AH4" s="195">
        <v>0</v>
      </c>
      <c r="AI4" s="195">
        <v>-1.35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68.42</v>
      </c>
      <c r="AQ4" s="195">
        <v>19.96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82.28</v>
      </c>
      <c r="L5" s="195">
        <v>63.8</v>
      </c>
      <c r="M5" s="195">
        <v>0</v>
      </c>
      <c r="N5" s="195">
        <v>29.04</v>
      </c>
      <c r="O5" s="195">
        <v>48.77</v>
      </c>
      <c r="P5" s="195">
        <v>66.83</v>
      </c>
      <c r="Q5" s="195">
        <v>5.05</v>
      </c>
      <c r="R5" s="195">
        <v>10.42</v>
      </c>
      <c r="S5" s="195">
        <v>6.49</v>
      </c>
      <c r="T5" s="195">
        <v>0</v>
      </c>
      <c r="U5" s="195">
        <v>286.69</v>
      </c>
      <c r="V5" s="195">
        <v>4.46</v>
      </c>
      <c r="W5" s="195">
        <v>10.44</v>
      </c>
      <c r="X5" s="195">
        <v>36.270000000000003</v>
      </c>
      <c r="Y5" s="195">
        <v>0</v>
      </c>
      <c r="Z5">
        <v>0</v>
      </c>
      <c r="AA5" s="195">
        <v>7.4</v>
      </c>
      <c r="AB5" s="195">
        <v>0</v>
      </c>
      <c r="AC5" s="195">
        <v>0</v>
      </c>
      <c r="AD5" s="195">
        <v>0</v>
      </c>
      <c r="AE5" s="195">
        <v>24.37</v>
      </c>
      <c r="AF5" s="195">
        <v>0</v>
      </c>
      <c r="AG5" s="195">
        <v>0</v>
      </c>
      <c r="AH5" s="195">
        <v>0</v>
      </c>
      <c r="AI5" s="195">
        <v>-1.35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68.42</v>
      </c>
      <c r="AQ5" s="195">
        <v>19.96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82.28</v>
      </c>
      <c r="L6" s="195">
        <v>63.8</v>
      </c>
      <c r="M6" s="195">
        <v>0</v>
      </c>
      <c r="N6" s="195">
        <v>29.04</v>
      </c>
      <c r="O6" s="195">
        <v>48.77</v>
      </c>
      <c r="P6" s="195">
        <v>66.83</v>
      </c>
      <c r="Q6" s="195">
        <v>5.05</v>
      </c>
      <c r="R6" s="195">
        <v>10.42</v>
      </c>
      <c r="S6" s="195">
        <v>6.49</v>
      </c>
      <c r="T6" s="195">
        <v>0</v>
      </c>
      <c r="U6" s="195">
        <v>286.69</v>
      </c>
      <c r="V6" s="195">
        <v>4.46</v>
      </c>
      <c r="W6" s="195">
        <v>10.44</v>
      </c>
      <c r="X6" s="195">
        <v>36.270000000000003</v>
      </c>
      <c r="Y6" s="195">
        <v>0</v>
      </c>
      <c r="Z6">
        <v>0</v>
      </c>
      <c r="AA6" s="195">
        <v>7.4</v>
      </c>
      <c r="AB6" s="195">
        <v>0</v>
      </c>
      <c r="AC6" s="195">
        <v>0</v>
      </c>
      <c r="AD6" s="195">
        <v>0</v>
      </c>
      <c r="AE6" s="195">
        <v>24.37</v>
      </c>
      <c r="AF6" s="195">
        <v>0</v>
      </c>
      <c r="AG6" s="195">
        <v>0</v>
      </c>
      <c r="AH6" s="195">
        <v>0</v>
      </c>
      <c r="AI6" s="195">
        <v>-1.35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68.42</v>
      </c>
      <c r="AQ6" s="195">
        <v>19.96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49.43</v>
      </c>
      <c r="L7" s="195">
        <v>63.9</v>
      </c>
      <c r="M7" s="195">
        <v>0</v>
      </c>
      <c r="N7" s="195">
        <v>29.04</v>
      </c>
      <c r="O7" s="195">
        <v>48.77</v>
      </c>
      <c r="P7" s="195">
        <v>66.83</v>
      </c>
      <c r="Q7" s="195">
        <v>5.22</v>
      </c>
      <c r="R7" s="195">
        <v>10.42</v>
      </c>
      <c r="S7" s="195">
        <v>6.7</v>
      </c>
      <c r="T7" s="195">
        <v>0</v>
      </c>
      <c r="U7" s="195">
        <v>286.69</v>
      </c>
      <c r="V7" s="195">
        <v>4.46</v>
      </c>
      <c r="W7" s="195">
        <v>10.44</v>
      </c>
      <c r="X7" s="195">
        <v>36.270000000000003</v>
      </c>
      <c r="Y7" s="195">
        <v>0</v>
      </c>
      <c r="Z7">
        <v>0</v>
      </c>
      <c r="AA7" s="195">
        <v>7.4</v>
      </c>
      <c r="AB7" s="195">
        <v>0</v>
      </c>
      <c r="AC7" s="195">
        <v>0</v>
      </c>
      <c r="AD7" s="195">
        <v>0</v>
      </c>
      <c r="AE7" s="195">
        <v>24.37</v>
      </c>
      <c r="AF7" s="195">
        <v>0</v>
      </c>
      <c r="AG7" s="195">
        <v>0</v>
      </c>
      <c r="AH7" s="195">
        <v>0</v>
      </c>
      <c r="AI7" s="195">
        <v>-1.35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68.42</v>
      </c>
      <c r="AQ7" s="195">
        <v>19.96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48.4</v>
      </c>
      <c r="L8" s="195">
        <v>63.9</v>
      </c>
      <c r="M8" s="195">
        <v>0</v>
      </c>
      <c r="N8" s="195">
        <v>29.04</v>
      </c>
      <c r="O8" s="195">
        <v>48.77</v>
      </c>
      <c r="P8" s="195">
        <v>66.83</v>
      </c>
      <c r="Q8" s="195">
        <v>5.22</v>
      </c>
      <c r="R8" s="195">
        <v>10.42</v>
      </c>
      <c r="S8" s="195">
        <v>6.49</v>
      </c>
      <c r="T8" s="195">
        <v>0</v>
      </c>
      <c r="U8" s="195">
        <v>286.69</v>
      </c>
      <c r="V8" s="195">
        <v>4.46</v>
      </c>
      <c r="W8" s="195">
        <v>10.44</v>
      </c>
      <c r="X8" s="195">
        <v>36.270000000000003</v>
      </c>
      <c r="Y8" s="195">
        <v>0</v>
      </c>
      <c r="Z8">
        <v>0</v>
      </c>
      <c r="AA8" s="195">
        <v>7.4</v>
      </c>
      <c r="AB8" s="195">
        <v>0</v>
      </c>
      <c r="AC8" s="195">
        <v>0</v>
      </c>
      <c r="AD8" s="195">
        <v>0</v>
      </c>
      <c r="AE8" s="195">
        <v>24.37</v>
      </c>
      <c r="AF8" s="195">
        <v>0</v>
      </c>
      <c r="AG8" s="195">
        <v>0</v>
      </c>
      <c r="AH8" s="195">
        <v>0</v>
      </c>
      <c r="AI8" s="195">
        <v>-1.35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68.42</v>
      </c>
      <c r="AQ8" s="195">
        <v>19.96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48.4</v>
      </c>
      <c r="L9" s="195">
        <v>63.97</v>
      </c>
      <c r="M9" s="195">
        <v>0</v>
      </c>
      <c r="N9" s="195">
        <v>29.04</v>
      </c>
      <c r="O9" s="195">
        <v>48.77</v>
      </c>
      <c r="P9" s="195">
        <v>66.83</v>
      </c>
      <c r="Q9" s="195">
        <v>4.92</v>
      </c>
      <c r="R9" s="195">
        <v>10.42</v>
      </c>
      <c r="S9" s="195">
        <v>6.49</v>
      </c>
      <c r="T9" s="195">
        <v>0</v>
      </c>
      <c r="U9" s="195">
        <v>286.69</v>
      </c>
      <c r="V9" s="195">
        <v>4.46</v>
      </c>
      <c r="W9" s="195">
        <v>10.44</v>
      </c>
      <c r="X9" s="195">
        <v>36.270000000000003</v>
      </c>
      <c r="Y9" s="195">
        <v>0</v>
      </c>
      <c r="Z9">
        <v>0</v>
      </c>
      <c r="AA9" s="195">
        <v>7.4</v>
      </c>
      <c r="AB9" s="195">
        <v>0</v>
      </c>
      <c r="AC9" s="195">
        <v>0</v>
      </c>
      <c r="AD9" s="195">
        <v>0</v>
      </c>
      <c r="AE9" s="195">
        <v>24.37</v>
      </c>
      <c r="AF9" s="195">
        <v>0</v>
      </c>
      <c r="AG9" s="195">
        <v>0</v>
      </c>
      <c r="AH9" s="195">
        <v>0</v>
      </c>
      <c r="AI9" s="195">
        <v>-1.35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68.42</v>
      </c>
      <c r="AQ9" s="195">
        <v>19.96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65.290000000000006</v>
      </c>
      <c r="L10" s="195">
        <v>63.97</v>
      </c>
      <c r="M10" s="195">
        <v>0</v>
      </c>
      <c r="N10" s="195">
        <v>29.04</v>
      </c>
      <c r="O10" s="195">
        <v>48.77</v>
      </c>
      <c r="P10" s="195">
        <v>66.83</v>
      </c>
      <c r="Q10" s="195">
        <v>4.92</v>
      </c>
      <c r="R10" s="195">
        <v>10.42</v>
      </c>
      <c r="S10" s="195">
        <v>6.49</v>
      </c>
      <c r="T10" s="195">
        <v>0</v>
      </c>
      <c r="U10" s="195">
        <v>286.69</v>
      </c>
      <c r="V10" s="195">
        <v>4.46</v>
      </c>
      <c r="W10" s="195">
        <v>10.44</v>
      </c>
      <c r="X10" s="195">
        <v>36.270000000000003</v>
      </c>
      <c r="Y10" s="195">
        <v>0</v>
      </c>
      <c r="Z10">
        <v>0</v>
      </c>
      <c r="AA10" s="195">
        <v>7.4</v>
      </c>
      <c r="AB10" s="195">
        <v>0</v>
      </c>
      <c r="AC10" s="195">
        <v>0</v>
      </c>
      <c r="AD10" s="195">
        <v>0</v>
      </c>
      <c r="AE10" s="195">
        <v>24.37</v>
      </c>
      <c r="AF10" s="195">
        <v>0</v>
      </c>
      <c r="AG10" s="195">
        <v>0</v>
      </c>
      <c r="AH10" s="195">
        <v>0</v>
      </c>
      <c r="AI10" s="195">
        <v>-1.35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68.42</v>
      </c>
      <c r="AQ10" s="195">
        <v>19.96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49.01</v>
      </c>
      <c r="L11" s="195">
        <v>33.99</v>
      </c>
      <c r="M11" s="195">
        <v>0</v>
      </c>
      <c r="N11" s="195">
        <v>29.04</v>
      </c>
      <c r="O11" s="195">
        <v>48.77</v>
      </c>
      <c r="P11" s="195">
        <v>66.83</v>
      </c>
      <c r="Q11" s="195">
        <v>2.0499999999999998</v>
      </c>
      <c r="R11" s="195">
        <v>10.48</v>
      </c>
      <c r="S11" s="195">
        <v>3</v>
      </c>
      <c r="T11" s="195">
        <v>0</v>
      </c>
      <c r="U11" s="195">
        <v>281.36</v>
      </c>
      <c r="V11" s="195">
        <v>4.46</v>
      </c>
      <c r="W11" s="195">
        <v>10.44</v>
      </c>
      <c r="X11" s="195">
        <v>36.270000000000003</v>
      </c>
      <c r="Y11" s="195">
        <v>0</v>
      </c>
      <c r="Z11">
        <v>0</v>
      </c>
      <c r="AA11" s="195">
        <v>7.4</v>
      </c>
      <c r="AB11" s="195">
        <v>0</v>
      </c>
      <c r="AC11" s="195">
        <v>0</v>
      </c>
      <c r="AD11" s="195">
        <v>0</v>
      </c>
      <c r="AE11" s="195">
        <v>24.37</v>
      </c>
      <c r="AF11" s="195">
        <v>0</v>
      </c>
      <c r="AG11" s="195">
        <v>0</v>
      </c>
      <c r="AH11" s="195">
        <v>0</v>
      </c>
      <c r="AI11" s="195">
        <v>-1.35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68.42</v>
      </c>
      <c r="AQ11" s="195">
        <v>19.96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39.69</v>
      </c>
      <c r="L12" s="195">
        <v>33.880000000000003</v>
      </c>
      <c r="M12" s="195">
        <v>0</v>
      </c>
      <c r="N12" s="195">
        <v>29.04</v>
      </c>
      <c r="O12" s="195">
        <v>48.77</v>
      </c>
      <c r="P12" s="195">
        <v>66.83</v>
      </c>
      <c r="Q12" s="195">
        <v>2.0499999999999998</v>
      </c>
      <c r="R12" s="195">
        <v>10.43</v>
      </c>
      <c r="S12" s="195">
        <v>3</v>
      </c>
      <c r="T12" s="195">
        <v>0</v>
      </c>
      <c r="U12" s="195">
        <v>281.36</v>
      </c>
      <c r="V12" s="195">
        <v>4.46</v>
      </c>
      <c r="W12" s="195">
        <v>10.44</v>
      </c>
      <c r="X12" s="195">
        <v>36.270000000000003</v>
      </c>
      <c r="Y12" s="195">
        <v>0</v>
      </c>
      <c r="Z12">
        <v>0</v>
      </c>
      <c r="AA12" s="195">
        <v>7.38</v>
      </c>
      <c r="AB12" s="195">
        <v>0</v>
      </c>
      <c r="AC12" s="195">
        <v>0</v>
      </c>
      <c r="AD12" s="195">
        <v>0</v>
      </c>
      <c r="AE12" s="195">
        <v>24.37</v>
      </c>
      <c r="AF12" s="195">
        <v>0</v>
      </c>
      <c r="AG12" s="195">
        <v>0</v>
      </c>
      <c r="AH12" s="195">
        <v>0</v>
      </c>
      <c r="AI12" s="195">
        <v>-1.35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68.42</v>
      </c>
      <c r="AQ12" s="195">
        <v>19.96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39.69</v>
      </c>
      <c r="L13" s="195">
        <v>33.880000000000003</v>
      </c>
      <c r="M13" s="195">
        <v>0</v>
      </c>
      <c r="N13" s="195">
        <v>29.04</v>
      </c>
      <c r="O13" s="195">
        <v>48.77</v>
      </c>
      <c r="P13" s="195">
        <v>66.83</v>
      </c>
      <c r="Q13" s="195">
        <v>2.0499999999999998</v>
      </c>
      <c r="R13" s="195">
        <v>10.43</v>
      </c>
      <c r="S13" s="195">
        <v>3</v>
      </c>
      <c r="T13" s="195">
        <v>0</v>
      </c>
      <c r="U13" s="195">
        <v>281.36</v>
      </c>
      <c r="V13" s="195">
        <v>4.46</v>
      </c>
      <c r="W13" s="195">
        <v>10.44</v>
      </c>
      <c r="X13" s="195">
        <v>36.270000000000003</v>
      </c>
      <c r="Y13" s="195">
        <v>0</v>
      </c>
      <c r="Z13">
        <v>0</v>
      </c>
      <c r="AA13" s="195">
        <v>7.38</v>
      </c>
      <c r="AB13" s="195">
        <v>0</v>
      </c>
      <c r="AC13" s="195">
        <v>0</v>
      </c>
      <c r="AD13" s="195">
        <v>0</v>
      </c>
      <c r="AE13" s="195">
        <v>24.77</v>
      </c>
      <c r="AF13" s="195">
        <v>0</v>
      </c>
      <c r="AG13" s="195">
        <v>0</v>
      </c>
      <c r="AH13" s="195">
        <v>0</v>
      </c>
      <c r="AI13" s="195">
        <v>-1.35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70.680000000000007</v>
      </c>
      <c r="AQ13" s="195">
        <v>19.96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39.69</v>
      </c>
      <c r="L14" s="195">
        <v>34.840000000000003</v>
      </c>
      <c r="M14" s="195">
        <v>0</v>
      </c>
      <c r="N14" s="195">
        <v>29.04</v>
      </c>
      <c r="O14" s="195">
        <v>48.77</v>
      </c>
      <c r="P14" s="195">
        <v>66.83</v>
      </c>
      <c r="Q14" s="195">
        <v>2.0499999999999998</v>
      </c>
      <c r="R14" s="195">
        <v>10.43</v>
      </c>
      <c r="S14" s="195">
        <v>3</v>
      </c>
      <c r="T14" s="195">
        <v>0</v>
      </c>
      <c r="U14" s="195">
        <v>281.36</v>
      </c>
      <c r="V14" s="195">
        <v>4.46</v>
      </c>
      <c r="W14" s="195">
        <v>10.44</v>
      </c>
      <c r="X14" s="195">
        <v>36.270000000000003</v>
      </c>
      <c r="Y14" s="195">
        <v>0</v>
      </c>
      <c r="Z14">
        <v>0</v>
      </c>
      <c r="AA14" s="195">
        <v>7.38</v>
      </c>
      <c r="AB14" s="195">
        <v>0</v>
      </c>
      <c r="AC14" s="195">
        <v>0</v>
      </c>
      <c r="AD14" s="195">
        <v>0</v>
      </c>
      <c r="AE14" s="195">
        <v>24.77</v>
      </c>
      <c r="AF14" s="195">
        <v>0</v>
      </c>
      <c r="AG14" s="195">
        <v>0</v>
      </c>
      <c r="AH14" s="195">
        <v>0</v>
      </c>
      <c r="AI14" s="195">
        <v>-1.35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68.42</v>
      </c>
      <c r="AQ14" s="195">
        <v>19.96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40</v>
      </c>
      <c r="L15" s="195">
        <v>34.85</v>
      </c>
      <c r="M15" s="195">
        <v>0</v>
      </c>
      <c r="N15" s="195">
        <v>29.04</v>
      </c>
      <c r="O15" s="195">
        <v>48.77</v>
      </c>
      <c r="P15" s="195">
        <v>66.83</v>
      </c>
      <c r="Q15" s="195">
        <v>2.0499999999999998</v>
      </c>
      <c r="R15" s="195">
        <v>10.43</v>
      </c>
      <c r="S15" s="195">
        <v>3.07</v>
      </c>
      <c r="T15" s="195">
        <v>0</v>
      </c>
      <c r="U15" s="195">
        <v>281.36</v>
      </c>
      <c r="V15" s="195">
        <v>4.46</v>
      </c>
      <c r="W15" s="195">
        <v>10.44</v>
      </c>
      <c r="X15" s="195">
        <v>36.270000000000003</v>
      </c>
      <c r="Y15" s="195">
        <v>0</v>
      </c>
      <c r="Z15">
        <v>0</v>
      </c>
      <c r="AA15" s="195">
        <v>7.38</v>
      </c>
      <c r="AB15" s="195">
        <v>0</v>
      </c>
      <c r="AC15" s="195">
        <v>0</v>
      </c>
      <c r="AD15" s="195">
        <v>0</v>
      </c>
      <c r="AE15" s="195">
        <v>24.77</v>
      </c>
      <c r="AF15" s="195">
        <v>0</v>
      </c>
      <c r="AG15" s="195">
        <v>0</v>
      </c>
      <c r="AH15" s="195">
        <v>0</v>
      </c>
      <c r="AI15" s="195">
        <v>-1.35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66.959999999999994</v>
      </c>
      <c r="AQ15" s="195">
        <v>19.52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40</v>
      </c>
      <c r="L16" s="195">
        <v>34.85</v>
      </c>
      <c r="M16" s="195">
        <v>0</v>
      </c>
      <c r="N16" s="195">
        <v>29.04</v>
      </c>
      <c r="O16" s="195">
        <v>48.77</v>
      </c>
      <c r="P16" s="195">
        <v>66.83</v>
      </c>
      <c r="Q16" s="195">
        <v>2.0499999999999998</v>
      </c>
      <c r="R16" s="195">
        <v>10.43</v>
      </c>
      <c r="S16" s="195">
        <v>3.07</v>
      </c>
      <c r="T16" s="195">
        <v>0</v>
      </c>
      <c r="U16" s="195">
        <v>281.36</v>
      </c>
      <c r="V16" s="195">
        <v>4.46</v>
      </c>
      <c r="W16" s="195">
        <v>10.44</v>
      </c>
      <c r="X16" s="195">
        <v>36.270000000000003</v>
      </c>
      <c r="Y16" s="195">
        <v>0</v>
      </c>
      <c r="Z16">
        <v>0</v>
      </c>
      <c r="AA16" s="195">
        <v>7.38</v>
      </c>
      <c r="AB16" s="195">
        <v>0</v>
      </c>
      <c r="AC16" s="195">
        <v>0</v>
      </c>
      <c r="AD16" s="195">
        <v>0</v>
      </c>
      <c r="AE16" s="195">
        <v>24.77</v>
      </c>
      <c r="AF16" s="195">
        <v>0</v>
      </c>
      <c r="AG16" s="195">
        <v>0</v>
      </c>
      <c r="AH16" s="195">
        <v>0</v>
      </c>
      <c r="AI16" s="195">
        <v>-1.35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68.42</v>
      </c>
      <c r="AQ16" s="195">
        <v>19.52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40</v>
      </c>
      <c r="L17" s="195">
        <v>34.85</v>
      </c>
      <c r="M17" s="195">
        <v>0</v>
      </c>
      <c r="N17" s="195">
        <v>29.04</v>
      </c>
      <c r="O17" s="195">
        <v>48.77</v>
      </c>
      <c r="P17" s="195">
        <v>66.83</v>
      </c>
      <c r="Q17" s="195">
        <v>2.0499999999999998</v>
      </c>
      <c r="R17" s="195">
        <v>10.43</v>
      </c>
      <c r="S17" s="195">
        <v>3.07</v>
      </c>
      <c r="T17" s="195">
        <v>0</v>
      </c>
      <c r="U17" s="195">
        <v>281.36</v>
      </c>
      <c r="V17" s="195">
        <v>4.46</v>
      </c>
      <c r="W17" s="195">
        <v>10.44</v>
      </c>
      <c r="X17" s="195">
        <v>36.270000000000003</v>
      </c>
      <c r="Y17" s="195">
        <v>0</v>
      </c>
      <c r="Z17">
        <v>0</v>
      </c>
      <c r="AA17" s="195">
        <v>7.38</v>
      </c>
      <c r="AB17" s="195">
        <v>0</v>
      </c>
      <c r="AC17" s="195">
        <v>0</v>
      </c>
      <c r="AD17" s="195">
        <v>0</v>
      </c>
      <c r="AE17" s="195">
        <v>24.77</v>
      </c>
      <c r="AF17" s="195">
        <v>0</v>
      </c>
      <c r="AG17" s="195">
        <v>0</v>
      </c>
      <c r="AH17" s="195">
        <v>0</v>
      </c>
      <c r="AI17" s="195">
        <v>-1.35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68.42</v>
      </c>
      <c r="AQ17" s="195">
        <v>19.52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40</v>
      </c>
      <c r="L18" s="195">
        <v>34.85</v>
      </c>
      <c r="M18" s="195">
        <v>0</v>
      </c>
      <c r="N18" s="195">
        <v>29.04</v>
      </c>
      <c r="O18" s="195">
        <v>48.77</v>
      </c>
      <c r="P18" s="195">
        <v>66.83</v>
      </c>
      <c r="Q18" s="195">
        <v>2.0499999999999998</v>
      </c>
      <c r="R18" s="195">
        <v>10.43</v>
      </c>
      <c r="S18" s="195">
        <v>3.07</v>
      </c>
      <c r="T18" s="195">
        <v>0</v>
      </c>
      <c r="U18" s="195">
        <v>281.36</v>
      </c>
      <c r="V18" s="195">
        <v>4.46</v>
      </c>
      <c r="W18" s="195">
        <v>10.44</v>
      </c>
      <c r="X18" s="195">
        <v>36.270000000000003</v>
      </c>
      <c r="Y18" s="195">
        <v>0</v>
      </c>
      <c r="Z18">
        <v>0</v>
      </c>
      <c r="AA18" s="195">
        <v>7.38</v>
      </c>
      <c r="AB18" s="195">
        <v>0</v>
      </c>
      <c r="AC18" s="195">
        <v>0</v>
      </c>
      <c r="AD18" s="195">
        <v>0</v>
      </c>
      <c r="AE18" s="195">
        <v>24.77</v>
      </c>
      <c r="AF18" s="195">
        <v>0</v>
      </c>
      <c r="AG18" s="195">
        <v>0</v>
      </c>
      <c r="AH18" s="195">
        <v>0</v>
      </c>
      <c r="AI18" s="195">
        <v>-1.35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68.42</v>
      </c>
      <c r="AQ18" s="195">
        <v>19.52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40</v>
      </c>
      <c r="L19" s="195">
        <v>24.2</v>
      </c>
      <c r="M19" s="195">
        <v>0</v>
      </c>
      <c r="N19" s="195">
        <v>29.04</v>
      </c>
      <c r="O19" s="195">
        <v>48.77</v>
      </c>
      <c r="P19" s="195">
        <v>66.83</v>
      </c>
      <c r="Q19" s="195">
        <v>2.0499999999999998</v>
      </c>
      <c r="R19" s="195">
        <v>10.43</v>
      </c>
      <c r="S19" s="195">
        <v>3.07</v>
      </c>
      <c r="T19" s="195">
        <v>0</v>
      </c>
      <c r="U19" s="195">
        <v>281.36</v>
      </c>
      <c r="V19" s="195">
        <v>4.46</v>
      </c>
      <c r="W19" s="195">
        <v>10.44</v>
      </c>
      <c r="X19" s="195">
        <v>36.270000000000003</v>
      </c>
      <c r="Y19" s="195">
        <v>0</v>
      </c>
      <c r="Z19">
        <v>0</v>
      </c>
      <c r="AA19" s="195">
        <v>7.38</v>
      </c>
      <c r="AB19" s="195">
        <v>0</v>
      </c>
      <c r="AC19" s="195">
        <v>0</v>
      </c>
      <c r="AD19" s="195">
        <v>0</v>
      </c>
      <c r="AE19" s="195">
        <v>24.97</v>
      </c>
      <c r="AF19" s="195">
        <v>0</v>
      </c>
      <c r="AG19" s="195">
        <v>0</v>
      </c>
      <c r="AH19" s="195">
        <v>0</v>
      </c>
      <c r="AI19" s="195">
        <v>-1.35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68.42</v>
      </c>
      <c r="AQ19" s="195">
        <v>19.96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40</v>
      </c>
      <c r="L20" s="195">
        <v>24.2</v>
      </c>
      <c r="M20" s="195">
        <v>0</v>
      </c>
      <c r="N20" s="195">
        <v>29.04</v>
      </c>
      <c r="O20" s="195">
        <v>48.77</v>
      </c>
      <c r="P20" s="195">
        <v>66.83</v>
      </c>
      <c r="Q20" s="195">
        <v>2.0499999999999998</v>
      </c>
      <c r="R20" s="195">
        <v>10.77</v>
      </c>
      <c r="S20" s="195">
        <v>3.07</v>
      </c>
      <c r="T20" s="195">
        <v>0</v>
      </c>
      <c r="U20" s="195">
        <v>281.36</v>
      </c>
      <c r="V20" s="195">
        <v>4.46</v>
      </c>
      <c r="W20" s="195">
        <v>10.44</v>
      </c>
      <c r="X20" s="195">
        <v>36.270000000000003</v>
      </c>
      <c r="Y20" s="195">
        <v>0</v>
      </c>
      <c r="Z20">
        <v>0</v>
      </c>
      <c r="AA20" s="195">
        <v>7.4</v>
      </c>
      <c r="AB20" s="195">
        <v>0</v>
      </c>
      <c r="AC20" s="195">
        <v>0</v>
      </c>
      <c r="AD20" s="195">
        <v>0</v>
      </c>
      <c r="AE20" s="195">
        <v>24.97</v>
      </c>
      <c r="AF20" s="195">
        <v>0</v>
      </c>
      <c r="AG20" s="195">
        <v>0</v>
      </c>
      <c r="AH20" s="195">
        <v>0</v>
      </c>
      <c r="AI20" s="195">
        <v>-1.35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68.42</v>
      </c>
      <c r="AQ20" s="195">
        <v>19.96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40</v>
      </c>
      <c r="L21" s="195">
        <v>33.880000000000003</v>
      </c>
      <c r="M21" s="195">
        <v>0</v>
      </c>
      <c r="N21" s="195">
        <v>29.04</v>
      </c>
      <c r="O21" s="195">
        <v>48.77</v>
      </c>
      <c r="P21" s="195">
        <v>66.83</v>
      </c>
      <c r="Q21" s="195">
        <v>2.0499999999999998</v>
      </c>
      <c r="R21" s="195">
        <v>10.77</v>
      </c>
      <c r="S21" s="195">
        <v>3.07</v>
      </c>
      <c r="T21" s="195">
        <v>0</v>
      </c>
      <c r="U21" s="195">
        <v>281.36</v>
      </c>
      <c r="V21" s="195">
        <v>4.46</v>
      </c>
      <c r="W21" s="195">
        <v>10.44</v>
      </c>
      <c r="X21" s="195">
        <v>36.270000000000003</v>
      </c>
      <c r="Y21" s="195">
        <v>0</v>
      </c>
      <c r="Z21">
        <v>0</v>
      </c>
      <c r="AA21" s="195">
        <v>7.4</v>
      </c>
      <c r="AB21" s="195">
        <v>0</v>
      </c>
      <c r="AC21" s="195">
        <v>0</v>
      </c>
      <c r="AD21" s="195">
        <v>0</v>
      </c>
      <c r="AE21" s="195">
        <v>24.97</v>
      </c>
      <c r="AF21" s="195">
        <v>0</v>
      </c>
      <c r="AG21" s="195">
        <v>0</v>
      </c>
      <c r="AH21" s="195">
        <v>0</v>
      </c>
      <c r="AI21" s="195">
        <v>-1.35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68.42</v>
      </c>
      <c r="AQ21" s="195">
        <v>19.96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40</v>
      </c>
      <c r="L22" s="195">
        <v>33.880000000000003</v>
      </c>
      <c r="M22" s="195">
        <v>0</v>
      </c>
      <c r="N22" s="195">
        <v>29.04</v>
      </c>
      <c r="O22" s="195">
        <v>48.77</v>
      </c>
      <c r="P22" s="195">
        <v>66.83</v>
      </c>
      <c r="Q22" s="195">
        <v>2.0499999999999998</v>
      </c>
      <c r="R22" s="195">
        <v>10.77</v>
      </c>
      <c r="S22" s="195">
        <v>3.07</v>
      </c>
      <c r="T22" s="195">
        <v>0</v>
      </c>
      <c r="U22" s="195">
        <v>281.36</v>
      </c>
      <c r="V22" s="195">
        <v>4.46</v>
      </c>
      <c r="W22" s="195">
        <v>10.44</v>
      </c>
      <c r="X22" s="195">
        <v>36.270000000000003</v>
      </c>
      <c r="Y22" s="195">
        <v>0</v>
      </c>
      <c r="Z22">
        <v>0</v>
      </c>
      <c r="AA22" s="195">
        <v>7.4</v>
      </c>
      <c r="AB22" s="195">
        <v>0</v>
      </c>
      <c r="AC22" s="195">
        <v>0</v>
      </c>
      <c r="AD22" s="195">
        <v>0</v>
      </c>
      <c r="AE22" s="195">
        <v>24.97</v>
      </c>
      <c r="AF22" s="195">
        <v>0</v>
      </c>
      <c r="AG22" s="195">
        <v>0</v>
      </c>
      <c r="AH22" s="195">
        <v>0</v>
      </c>
      <c r="AI22" s="195">
        <v>-1.35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68.42</v>
      </c>
      <c r="AQ22" s="195">
        <v>19.96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40</v>
      </c>
      <c r="L23" s="195">
        <v>33.880000000000003</v>
      </c>
      <c r="M23" s="195">
        <v>0</v>
      </c>
      <c r="N23" s="195">
        <v>29.04</v>
      </c>
      <c r="O23" s="195">
        <v>48.77</v>
      </c>
      <c r="P23" s="195">
        <v>66.83</v>
      </c>
      <c r="Q23" s="195">
        <v>2.0499999999999998</v>
      </c>
      <c r="R23" s="195">
        <v>10.77</v>
      </c>
      <c r="S23" s="195">
        <v>3.05</v>
      </c>
      <c r="T23" s="195">
        <v>0</v>
      </c>
      <c r="U23" s="195">
        <v>281.36</v>
      </c>
      <c r="V23" s="195">
        <v>4.46</v>
      </c>
      <c r="W23" s="195">
        <v>10.44</v>
      </c>
      <c r="X23" s="195">
        <v>36.270000000000003</v>
      </c>
      <c r="Y23" s="195">
        <v>0</v>
      </c>
      <c r="Z23">
        <v>0</v>
      </c>
      <c r="AA23" s="195">
        <v>7.4</v>
      </c>
      <c r="AB23" s="195">
        <v>0</v>
      </c>
      <c r="AC23" s="195">
        <v>0</v>
      </c>
      <c r="AD23" s="195">
        <v>0</v>
      </c>
      <c r="AE23" s="195">
        <v>24.97</v>
      </c>
      <c r="AF23" s="195">
        <v>0</v>
      </c>
      <c r="AG23" s="195">
        <v>0</v>
      </c>
      <c r="AH23" s="195">
        <v>0</v>
      </c>
      <c r="AI23" s="195">
        <v>-1.35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68.42</v>
      </c>
      <c r="AQ23" s="195">
        <v>19.96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40</v>
      </c>
      <c r="L24" s="195">
        <v>63.15</v>
      </c>
      <c r="M24" s="195">
        <v>0</v>
      </c>
      <c r="N24" s="195">
        <v>29.04</v>
      </c>
      <c r="O24" s="195">
        <v>48.77</v>
      </c>
      <c r="P24" s="195">
        <v>66.83</v>
      </c>
      <c r="Q24" s="195">
        <v>2.0499999999999998</v>
      </c>
      <c r="R24" s="195">
        <v>10.77</v>
      </c>
      <c r="S24" s="195">
        <v>3.05</v>
      </c>
      <c r="T24" s="195">
        <v>0</v>
      </c>
      <c r="U24" s="195">
        <v>281.36</v>
      </c>
      <c r="V24" s="195">
        <v>4.46</v>
      </c>
      <c r="W24" s="195">
        <v>10.45</v>
      </c>
      <c r="X24" s="195">
        <v>36.270000000000003</v>
      </c>
      <c r="Y24" s="195">
        <v>0</v>
      </c>
      <c r="Z24">
        <v>0</v>
      </c>
      <c r="AA24" s="195">
        <v>7.4</v>
      </c>
      <c r="AB24" s="195">
        <v>0</v>
      </c>
      <c r="AC24" s="195">
        <v>0</v>
      </c>
      <c r="AD24" s="195">
        <v>0</v>
      </c>
      <c r="AE24" s="195">
        <v>24.97</v>
      </c>
      <c r="AF24" s="195">
        <v>0</v>
      </c>
      <c r="AG24" s="195">
        <v>0</v>
      </c>
      <c r="AH24" s="195">
        <v>0</v>
      </c>
      <c r="AI24" s="195">
        <v>-1.35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68.42</v>
      </c>
      <c r="AQ24" s="195">
        <v>19.96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40</v>
      </c>
      <c r="L25" s="195">
        <v>63.15</v>
      </c>
      <c r="M25" s="195">
        <v>0</v>
      </c>
      <c r="N25" s="195">
        <v>29.04</v>
      </c>
      <c r="O25" s="195">
        <v>48.77</v>
      </c>
      <c r="P25" s="195">
        <v>66.83</v>
      </c>
      <c r="Q25" s="195">
        <v>2.0499999999999998</v>
      </c>
      <c r="R25" s="195">
        <v>10.77</v>
      </c>
      <c r="S25" s="195">
        <v>3.05</v>
      </c>
      <c r="T25" s="195">
        <v>0</v>
      </c>
      <c r="U25" s="195">
        <v>281.36</v>
      </c>
      <c r="V25" s="195">
        <v>4.46</v>
      </c>
      <c r="W25" s="195">
        <v>10.45</v>
      </c>
      <c r="X25" s="195">
        <v>36.270000000000003</v>
      </c>
      <c r="Y25" s="195">
        <v>0</v>
      </c>
      <c r="Z25">
        <v>0</v>
      </c>
      <c r="AA25" s="195">
        <v>7.4</v>
      </c>
      <c r="AB25" s="195">
        <v>0</v>
      </c>
      <c r="AC25" s="195">
        <v>0</v>
      </c>
      <c r="AD25" s="195">
        <v>0</v>
      </c>
      <c r="AE25" s="195">
        <v>24.97</v>
      </c>
      <c r="AF25" s="195">
        <v>0</v>
      </c>
      <c r="AG25" s="195">
        <v>0</v>
      </c>
      <c r="AH25" s="195">
        <v>0</v>
      </c>
      <c r="AI25" s="195">
        <v>-1.35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68.42</v>
      </c>
      <c r="AQ25" s="195">
        <v>19.96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40</v>
      </c>
      <c r="L26" s="195">
        <v>63.15</v>
      </c>
      <c r="M26" s="195">
        <v>0</v>
      </c>
      <c r="N26" s="195">
        <v>29.04</v>
      </c>
      <c r="O26" s="195">
        <v>48.77</v>
      </c>
      <c r="P26" s="195">
        <v>66.83</v>
      </c>
      <c r="Q26" s="195">
        <v>2.0499999999999998</v>
      </c>
      <c r="R26" s="195">
        <v>10.42</v>
      </c>
      <c r="S26" s="195">
        <v>3.05</v>
      </c>
      <c r="T26" s="195">
        <v>0</v>
      </c>
      <c r="U26" s="195">
        <v>281.36</v>
      </c>
      <c r="V26" s="195">
        <v>4.41</v>
      </c>
      <c r="W26" s="195">
        <v>10.44</v>
      </c>
      <c r="X26" s="195">
        <v>36.270000000000003</v>
      </c>
      <c r="Y26" s="195">
        <v>0</v>
      </c>
      <c r="Z26">
        <v>0</v>
      </c>
      <c r="AA26" s="195">
        <v>7.4</v>
      </c>
      <c r="AB26" s="195">
        <v>0</v>
      </c>
      <c r="AC26" s="195">
        <v>0</v>
      </c>
      <c r="AD26" s="195">
        <v>0</v>
      </c>
      <c r="AE26" s="195">
        <v>24.97</v>
      </c>
      <c r="AF26" s="195">
        <v>0</v>
      </c>
      <c r="AG26" s="195">
        <v>0</v>
      </c>
      <c r="AH26" s="195">
        <v>0</v>
      </c>
      <c r="AI26" s="195">
        <v>-1.35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68.42</v>
      </c>
      <c r="AQ26" s="195">
        <v>19.96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40</v>
      </c>
      <c r="L27" s="195">
        <v>63.15</v>
      </c>
      <c r="M27" s="195">
        <v>0</v>
      </c>
      <c r="N27" s="195">
        <v>29.04</v>
      </c>
      <c r="O27" s="195">
        <v>48.77</v>
      </c>
      <c r="P27" s="195">
        <v>66.83</v>
      </c>
      <c r="Q27" s="195">
        <v>2.0499999999999998</v>
      </c>
      <c r="R27" s="195">
        <v>10.42</v>
      </c>
      <c r="S27" s="195">
        <v>3.05</v>
      </c>
      <c r="T27" s="195">
        <v>0</v>
      </c>
      <c r="U27" s="195">
        <v>281.36</v>
      </c>
      <c r="V27" s="195">
        <v>4.46</v>
      </c>
      <c r="W27" s="195">
        <v>10.44</v>
      </c>
      <c r="X27" s="195">
        <v>36.270000000000003</v>
      </c>
      <c r="Y27" s="195">
        <v>0</v>
      </c>
      <c r="Z27">
        <v>0</v>
      </c>
      <c r="AA27" s="195">
        <v>7.38</v>
      </c>
      <c r="AB27" s="195">
        <v>0</v>
      </c>
      <c r="AC27" s="195">
        <v>0</v>
      </c>
      <c r="AD27" s="195">
        <v>0</v>
      </c>
      <c r="AE27" s="195">
        <v>24.97</v>
      </c>
      <c r="AF27" s="195">
        <v>0</v>
      </c>
      <c r="AG27" s="195">
        <v>0</v>
      </c>
      <c r="AH27" s="195">
        <v>0</v>
      </c>
      <c r="AI27" s="195">
        <v>-1.35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68.42</v>
      </c>
      <c r="AQ27" s="195">
        <v>19.96</v>
      </c>
      <c r="AR27" s="195">
        <v>5.48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40</v>
      </c>
      <c r="L28" s="195">
        <v>63.15</v>
      </c>
      <c r="M28" s="195">
        <v>0</v>
      </c>
      <c r="N28" s="195">
        <v>29.04</v>
      </c>
      <c r="O28" s="195">
        <v>48.77</v>
      </c>
      <c r="P28" s="195">
        <v>66.83</v>
      </c>
      <c r="Q28" s="195">
        <v>2.0499999999999998</v>
      </c>
      <c r="R28" s="195">
        <v>10.42</v>
      </c>
      <c r="S28" s="195">
        <v>3.05</v>
      </c>
      <c r="T28" s="195">
        <v>0</v>
      </c>
      <c r="U28" s="195">
        <v>281.36</v>
      </c>
      <c r="V28" s="195">
        <v>4.46</v>
      </c>
      <c r="W28" s="195">
        <v>10.44</v>
      </c>
      <c r="X28" s="195">
        <v>36.270000000000003</v>
      </c>
      <c r="Y28" s="195">
        <v>0</v>
      </c>
      <c r="Z28">
        <v>0</v>
      </c>
      <c r="AA28" s="195">
        <v>7.38</v>
      </c>
      <c r="AB28" s="195">
        <v>0</v>
      </c>
      <c r="AC28" s="195">
        <v>0</v>
      </c>
      <c r="AD28" s="195">
        <v>0</v>
      </c>
      <c r="AE28" s="195">
        <v>24.97</v>
      </c>
      <c r="AF28" s="195">
        <v>0</v>
      </c>
      <c r="AG28" s="195">
        <v>0</v>
      </c>
      <c r="AH28" s="195">
        <v>0</v>
      </c>
      <c r="AI28" s="195">
        <v>-1.35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68.42</v>
      </c>
      <c r="AQ28" s="195">
        <v>19.96</v>
      </c>
      <c r="AR28" s="195">
        <v>8.17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40</v>
      </c>
      <c r="L29" s="195">
        <v>63.15</v>
      </c>
      <c r="M29" s="195">
        <v>0</v>
      </c>
      <c r="N29" s="195">
        <v>29.04</v>
      </c>
      <c r="O29" s="195">
        <v>48.77</v>
      </c>
      <c r="P29" s="195">
        <v>66.83</v>
      </c>
      <c r="Q29" s="195">
        <v>2.0499999999999998</v>
      </c>
      <c r="R29" s="195">
        <v>10.77</v>
      </c>
      <c r="S29" s="195">
        <v>3.05</v>
      </c>
      <c r="T29" s="195">
        <v>0</v>
      </c>
      <c r="U29" s="195">
        <v>281.36</v>
      </c>
      <c r="V29" s="195">
        <v>4.46</v>
      </c>
      <c r="W29" s="195">
        <v>10.45</v>
      </c>
      <c r="X29" s="195">
        <v>36.270000000000003</v>
      </c>
      <c r="Y29" s="195">
        <v>0</v>
      </c>
      <c r="Z29">
        <v>0</v>
      </c>
      <c r="AA29" s="195">
        <v>7.38</v>
      </c>
      <c r="AB29" s="195">
        <v>0</v>
      </c>
      <c r="AC29" s="195">
        <v>0</v>
      </c>
      <c r="AD29" s="195">
        <v>0</v>
      </c>
      <c r="AE29" s="195">
        <v>24.97</v>
      </c>
      <c r="AF29" s="195">
        <v>0</v>
      </c>
      <c r="AG29" s="195">
        <v>0</v>
      </c>
      <c r="AH29" s="195">
        <v>0</v>
      </c>
      <c r="AI29" s="195">
        <v>-1.35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68.42</v>
      </c>
      <c r="AQ29" s="195">
        <v>19.96</v>
      </c>
      <c r="AR29" s="195">
        <v>13.88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40</v>
      </c>
      <c r="L30" s="195">
        <v>63.15</v>
      </c>
      <c r="M30" s="195">
        <v>0</v>
      </c>
      <c r="N30" s="195">
        <v>29.04</v>
      </c>
      <c r="O30" s="195">
        <v>48.77</v>
      </c>
      <c r="P30" s="195">
        <v>66.83</v>
      </c>
      <c r="Q30" s="195">
        <v>2.0499999999999998</v>
      </c>
      <c r="R30" s="195">
        <v>10.77</v>
      </c>
      <c r="S30" s="195">
        <v>3.05</v>
      </c>
      <c r="T30" s="195">
        <v>0</v>
      </c>
      <c r="U30" s="195">
        <v>281.36</v>
      </c>
      <c r="V30" s="195">
        <v>4.46</v>
      </c>
      <c r="W30" s="195">
        <v>10.45</v>
      </c>
      <c r="X30" s="195">
        <v>36.270000000000003</v>
      </c>
      <c r="Y30" s="195">
        <v>0</v>
      </c>
      <c r="Z30">
        <v>0</v>
      </c>
      <c r="AA30" s="195">
        <v>7.38</v>
      </c>
      <c r="AB30" s="195">
        <v>0</v>
      </c>
      <c r="AC30" s="195">
        <v>0</v>
      </c>
      <c r="AD30" s="195">
        <v>0</v>
      </c>
      <c r="AE30" s="195">
        <v>24.97</v>
      </c>
      <c r="AF30" s="195">
        <v>0</v>
      </c>
      <c r="AG30" s="195">
        <v>0</v>
      </c>
      <c r="AH30" s="195">
        <v>0</v>
      </c>
      <c r="AI30" s="195">
        <v>-1.35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68.42</v>
      </c>
      <c r="AQ30" s="195">
        <v>19.96</v>
      </c>
      <c r="AR30" s="195">
        <v>18.55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40</v>
      </c>
      <c r="L31" s="195">
        <v>19.18</v>
      </c>
      <c r="M31" s="195">
        <v>0</v>
      </c>
      <c r="N31" s="195">
        <v>29.04</v>
      </c>
      <c r="O31" s="195">
        <v>48.77</v>
      </c>
      <c r="P31" s="195">
        <v>66.83</v>
      </c>
      <c r="Q31" s="195">
        <v>2.0499999999999998</v>
      </c>
      <c r="R31" s="195">
        <v>5</v>
      </c>
      <c r="S31" s="195">
        <v>3.05</v>
      </c>
      <c r="T31" s="195">
        <v>0</v>
      </c>
      <c r="U31" s="195">
        <v>281.36</v>
      </c>
      <c r="V31" s="195">
        <v>0</v>
      </c>
      <c r="W31" s="195">
        <v>10.45</v>
      </c>
      <c r="X31" s="195">
        <v>36.270000000000003</v>
      </c>
      <c r="Y31" s="195">
        <v>0</v>
      </c>
      <c r="Z31">
        <v>0</v>
      </c>
      <c r="AA31" s="195">
        <v>7.4</v>
      </c>
      <c r="AB31" s="195">
        <v>0</v>
      </c>
      <c r="AC31" s="195">
        <v>0</v>
      </c>
      <c r="AD31" s="195">
        <v>0</v>
      </c>
      <c r="AE31" s="195">
        <v>24.57</v>
      </c>
      <c r="AF31" s="195">
        <v>0</v>
      </c>
      <c r="AG31" s="195">
        <v>0</v>
      </c>
      <c r="AH31" s="195">
        <v>0</v>
      </c>
      <c r="AI31" s="195">
        <v>-1.35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68.42</v>
      </c>
      <c r="AQ31" s="195">
        <v>10.65</v>
      </c>
      <c r="AR31" s="195">
        <v>19.5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40</v>
      </c>
      <c r="L32" s="195">
        <v>19.05</v>
      </c>
      <c r="M32" s="195">
        <v>0</v>
      </c>
      <c r="N32" s="195">
        <v>29.04</v>
      </c>
      <c r="O32" s="195">
        <v>48.77</v>
      </c>
      <c r="P32" s="195">
        <v>66.83</v>
      </c>
      <c r="Q32" s="195">
        <v>2.0499999999999998</v>
      </c>
      <c r="R32" s="195">
        <v>5</v>
      </c>
      <c r="S32" s="195">
        <v>3.05</v>
      </c>
      <c r="T32" s="195">
        <v>0</v>
      </c>
      <c r="U32" s="195">
        <v>281.36</v>
      </c>
      <c r="V32" s="195">
        <v>0</v>
      </c>
      <c r="W32" s="195">
        <v>10.45</v>
      </c>
      <c r="X32" s="195">
        <v>36.270000000000003</v>
      </c>
      <c r="Y32" s="195">
        <v>0</v>
      </c>
      <c r="Z32">
        <v>0</v>
      </c>
      <c r="AA32" s="195">
        <v>7.4</v>
      </c>
      <c r="AB32" s="195">
        <v>0</v>
      </c>
      <c r="AC32" s="195">
        <v>0</v>
      </c>
      <c r="AD32" s="195">
        <v>0</v>
      </c>
      <c r="AE32" s="195">
        <v>24.57</v>
      </c>
      <c r="AF32" s="195">
        <v>0</v>
      </c>
      <c r="AG32" s="195">
        <v>0</v>
      </c>
      <c r="AH32" s="195">
        <v>0</v>
      </c>
      <c r="AI32" s="195">
        <v>-1.35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68.42</v>
      </c>
      <c r="AQ32" s="195">
        <v>10.65</v>
      </c>
      <c r="AR32" s="195">
        <v>20.5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40</v>
      </c>
      <c r="L33" s="195">
        <v>19.05</v>
      </c>
      <c r="M33" s="195">
        <v>0</v>
      </c>
      <c r="N33" s="195">
        <v>29.04</v>
      </c>
      <c r="O33" s="195">
        <v>48.77</v>
      </c>
      <c r="P33" s="195">
        <v>66.83</v>
      </c>
      <c r="Q33" s="195">
        <v>2.0499999999999998</v>
      </c>
      <c r="R33" s="195">
        <v>5</v>
      </c>
      <c r="S33" s="195">
        <v>3.05</v>
      </c>
      <c r="T33" s="195">
        <v>0</v>
      </c>
      <c r="U33" s="195">
        <v>281.36</v>
      </c>
      <c r="V33" s="195">
        <v>0</v>
      </c>
      <c r="W33" s="195">
        <v>10.45</v>
      </c>
      <c r="X33" s="195">
        <v>36.270000000000003</v>
      </c>
      <c r="Y33" s="195">
        <v>0</v>
      </c>
      <c r="Z33">
        <v>0</v>
      </c>
      <c r="AA33" s="195">
        <v>7.4</v>
      </c>
      <c r="AB33" s="195">
        <v>0</v>
      </c>
      <c r="AC33" s="195">
        <v>0</v>
      </c>
      <c r="AD33" s="195">
        <v>0</v>
      </c>
      <c r="AE33" s="195">
        <v>24.57</v>
      </c>
      <c r="AF33" s="195">
        <v>0</v>
      </c>
      <c r="AG33" s="195">
        <v>0</v>
      </c>
      <c r="AH33" s="195">
        <v>0</v>
      </c>
      <c r="AI33" s="195">
        <v>-1.35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68.42</v>
      </c>
      <c r="AQ33" s="195">
        <v>10.65</v>
      </c>
      <c r="AR33" s="195">
        <v>20.5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40</v>
      </c>
      <c r="L34" s="195">
        <v>19.05</v>
      </c>
      <c r="M34" s="195">
        <v>0</v>
      </c>
      <c r="N34" s="195">
        <v>29.04</v>
      </c>
      <c r="O34" s="195">
        <v>48.77</v>
      </c>
      <c r="P34" s="195">
        <v>66.83</v>
      </c>
      <c r="Q34" s="195">
        <v>2.0499999999999998</v>
      </c>
      <c r="R34" s="195">
        <v>5</v>
      </c>
      <c r="S34" s="195">
        <v>3.05</v>
      </c>
      <c r="T34" s="195">
        <v>0</v>
      </c>
      <c r="U34" s="195">
        <v>281.36</v>
      </c>
      <c r="V34" s="195">
        <v>0</v>
      </c>
      <c r="W34" s="195">
        <v>10.45</v>
      </c>
      <c r="X34" s="195">
        <v>36.270000000000003</v>
      </c>
      <c r="Y34" s="195">
        <v>0</v>
      </c>
      <c r="Z34">
        <v>0</v>
      </c>
      <c r="AA34" s="195">
        <v>7.4</v>
      </c>
      <c r="AB34" s="195">
        <v>0</v>
      </c>
      <c r="AC34" s="195">
        <v>0</v>
      </c>
      <c r="AD34" s="195">
        <v>0</v>
      </c>
      <c r="AE34" s="195">
        <v>24.57</v>
      </c>
      <c r="AF34" s="195">
        <v>0</v>
      </c>
      <c r="AG34" s="195">
        <v>0</v>
      </c>
      <c r="AH34" s="195">
        <v>0</v>
      </c>
      <c r="AI34" s="195">
        <v>-1.35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68.42</v>
      </c>
      <c r="AQ34" s="195">
        <v>10.65</v>
      </c>
      <c r="AR34" s="195">
        <v>20.5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40</v>
      </c>
      <c r="L35" s="195">
        <v>19.05</v>
      </c>
      <c r="M35" s="195">
        <v>0</v>
      </c>
      <c r="N35" s="195">
        <v>29.04</v>
      </c>
      <c r="O35" s="195">
        <v>48.77</v>
      </c>
      <c r="P35" s="195">
        <v>66.83</v>
      </c>
      <c r="Q35" s="195">
        <v>2.0499999999999998</v>
      </c>
      <c r="R35" s="195">
        <v>5</v>
      </c>
      <c r="S35" s="195">
        <v>3.05</v>
      </c>
      <c r="T35" s="195">
        <v>0</v>
      </c>
      <c r="U35" s="195">
        <v>281.36</v>
      </c>
      <c r="V35" s="195">
        <v>0.01</v>
      </c>
      <c r="W35" s="195">
        <v>10.45</v>
      </c>
      <c r="X35" s="195">
        <v>36.270000000000003</v>
      </c>
      <c r="Y35" s="195">
        <v>0</v>
      </c>
      <c r="Z35">
        <v>0</v>
      </c>
      <c r="AA35" s="195">
        <v>7.4</v>
      </c>
      <c r="AB35" s="195">
        <v>0</v>
      </c>
      <c r="AC35" s="195">
        <v>0</v>
      </c>
      <c r="AD35" s="195">
        <v>0</v>
      </c>
      <c r="AE35" s="195">
        <v>24.57</v>
      </c>
      <c r="AF35" s="195">
        <v>0</v>
      </c>
      <c r="AG35" s="195">
        <v>0</v>
      </c>
      <c r="AH35" s="195">
        <v>0</v>
      </c>
      <c r="AI35" s="195">
        <v>-1.35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68.42</v>
      </c>
      <c r="AQ35" s="195">
        <v>10.65</v>
      </c>
      <c r="AR35" s="195">
        <v>21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40</v>
      </c>
      <c r="L36" s="195">
        <v>19.05</v>
      </c>
      <c r="M36" s="195">
        <v>0</v>
      </c>
      <c r="N36" s="195">
        <v>29.04</v>
      </c>
      <c r="O36" s="195">
        <v>48.77</v>
      </c>
      <c r="P36" s="195">
        <v>66.83</v>
      </c>
      <c r="Q36" s="195">
        <v>2.0499999999999998</v>
      </c>
      <c r="R36" s="195">
        <v>5</v>
      </c>
      <c r="S36" s="195">
        <v>3.05</v>
      </c>
      <c r="T36" s="195">
        <v>0</v>
      </c>
      <c r="U36" s="195">
        <v>281.36</v>
      </c>
      <c r="V36" s="195">
        <v>0</v>
      </c>
      <c r="W36" s="195">
        <v>10.45</v>
      </c>
      <c r="X36" s="195">
        <v>36.270000000000003</v>
      </c>
      <c r="Y36" s="195">
        <v>0</v>
      </c>
      <c r="Z36">
        <v>0</v>
      </c>
      <c r="AA36" s="195">
        <v>7.4</v>
      </c>
      <c r="AB36" s="195">
        <v>0</v>
      </c>
      <c r="AC36" s="195">
        <v>0</v>
      </c>
      <c r="AD36" s="195">
        <v>0</v>
      </c>
      <c r="AE36" s="195">
        <v>24.57</v>
      </c>
      <c r="AF36" s="195">
        <v>0</v>
      </c>
      <c r="AG36" s="195">
        <v>0</v>
      </c>
      <c r="AH36" s="195">
        <v>0</v>
      </c>
      <c r="AI36" s="195">
        <v>-1.35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68.42</v>
      </c>
      <c r="AQ36" s="195">
        <v>10.65</v>
      </c>
      <c r="AR36" s="195">
        <v>22.75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40</v>
      </c>
      <c r="L37" s="195">
        <v>19.05</v>
      </c>
      <c r="M37" s="195">
        <v>0</v>
      </c>
      <c r="N37" s="195">
        <v>29.04</v>
      </c>
      <c r="O37" s="195">
        <v>48.77</v>
      </c>
      <c r="P37" s="195">
        <v>66.83</v>
      </c>
      <c r="Q37" s="195">
        <v>2.0499999999999998</v>
      </c>
      <c r="R37" s="195">
        <v>5</v>
      </c>
      <c r="S37" s="195">
        <v>3.05</v>
      </c>
      <c r="T37" s="195">
        <v>0</v>
      </c>
      <c r="U37" s="195">
        <v>283.20999999999998</v>
      </c>
      <c r="V37" s="195">
        <v>0</v>
      </c>
      <c r="W37" s="195">
        <v>10.45</v>
      </c>
      <c r="X37" s="195">
        <v>36.270000000000003</v>
      </c>
      <c r="Y37" s="195">
        <v>0</v>
      </c>
      <c r="Z37">
        <v>0</v>
      </c>
      <c r="AA37" s="195">
        <v>7.4</v>
      </c>
      <c r="AB37" s="195">
        <v>0</v>
      </c>
      <c r="AC37" s="195">
        <v>0</v>
      </c>
      <c r="AD37" s="195">
        <v>0</v>
      </c>
      <c r="AE37" s="195">
        <v>24.57</v>
      </c>
      <c r="AF37" s="195">
        <v>0</v>
      </c>
      <c r="AG37" s="195">
        <v>0</v>
      </c>
      <c r="AH37" s="195">
        <v>0</v>
      </c>
      <c r="AI37" s="195">
        <v>-1.35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68.42</v>
      </c>
      <c r="AQ37" s="195">
        <v>10.65</v>
      </c>
      <c r="AR37" s="195">
        <v>22.75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40</v>
      </c>
      <c r="L38" s="195">
        <v>19.05</v>
      </c>
      <c r="M38" s="195">
        <v>0</v>
      </c>
      <c r="N38" s="195">
        <v>29.04</v>
      </c>
      <c r="O38" s="195">
        <v>48.77</v>
      </c>
      <c r="P38" s="195">
        <v>66.83</v>
      </c>
      <c r="Q38" s="195">
        <v>2.0499999999999998</v>
      </c>
      <c r="R38" s="195">
        <v>5</v>
      </c>
      <c r="S38" s="195">
        <v>3.07</v>
      </c>
      <c r="T38" s="195">
        <v>0</v>
      </c>
      <c r="U38" s="195">
        <v>283.31</v>
      </c>
      <c r="V38" s="195">
        <v>0</v>
      </c>
      <c r="W38" s="195">
        <v>10.45</v>
      </c>
      <c r="X38" s="195">
        <v>36.270000000000003</v>
      </c>
      <c r="Y38" s="195">
        <v>0</v>
      </c>
      <c r="Z38">
        <v>0</v>
      </c>
      <c r="AA38" s="195">
        <v>7.4</v>
      </c>
      <c r="AB38" s="195">
        <v>0</v>
      </c>
      <c r="AC38" s="195">
        <v>0</v>
      </c>
      <c r="AD38" s="195">
        <v>0</v>
      </c>
      <c r="AE38" s="195">
        <v>24.57</v>
      </c>
      <c r="AF38" s="195">
        <v>0</v>
      </c>
      <c r="AG38" s="195">
        <v>0</v>
      </c>
      <c r="AH38" s="195">
        <v>0</v>
      </c>
      <c r="AI38" s="195">
        <v>-1.35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68.42</v>
      </c>
      <c r="AQ38" s="195">
        <v>10.65</v>
      </c>
      <c r="AR38" s="195">
        <v>22.75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40</v>
      </c>
      <c r="L39" s="195">
        <v>19.05</v>
      </c>
      <c r="M39" s="195">
        <v>0</v>
      </c>
      <c r="N39" s="195">
        <v>29.04</v>
      </c>
      <c r="O39" s="195">
        <v>48.77</v>
      </c>
      <c r="P39" s="195">
        <v>66.83</v>
      </c>
      <c r="Q39" s="195">
        <v>2.0499999999999998</v>
      </c>
      <c r="R39" s="195">
        <v>5</v>
      </c>
      <c r="S39" s="195">
        <v>3.07</v>
      </c>
      <c r="T39" s="195">
        <v>0</v>
      </c>
      <c r="U39" s="195">
        <v>283.31</v>
      </c>
      <c r="V39" s="195">
        <v>0</v>
      </c>
      <c r="W39" s="195">
        <v>10.45</v>
      </c>
      <c r="X39" s="195">
        <v>36.270000000000003</v>
      </c>
      <c r="Y39" s="195">
        <v>0</v>
      </c>
      <c r="Z39">
        <v>0</v>
      </c>
      <c r="AA39" s="195">
        <v>7.05</v>
      </c>
      <c r="AB39" s="195">
        <v>0</v>
      </c>
      <c r="AC39" s="195">
        <v>0</v>
      </c>
      <c r="AD39" s="195">
        <v>0</v>
      </c>
      <c r="AE39" s="195">
        <v>24.57</v>
      </c>
      <c r="AF39" s="195">
        <v>0</v>
      </c>
      <c r="AG39" s="195">
        <v>0</v>
      </c>
      <c r="AH39" s="195">
        <v>0</v>
      </c>
      <c r="AI39" s="195">
        <v>-1.35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68.42</v>
      </c>
      <c r="AQ39" s="195">
        <v>10.65</v>
      </c>
      <c r="AR39" s="195">
        <v>22.75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40</v>
      </c>
      <c r="L40" s="195">
        <v>19.05</v>
      </c>
      <c r="M40" s="195">
        <v>0</v>
      </c>
      <c r="N40" s="195">
        <v>29.04</v>
      </c>
      <c r="O40" s="195">
        <v>48.77</v>
      </c>
      <c r="P40" s="195">
        <v>66.83</v>
      </c>
      <c r="Q40" s="195">
        <v>2.0499999999999998</v>
      </c>
      <c r="R40" s="195">
        <v>5</v>
      </c>
      <c r="S40" s="195">
        <v>3.07</v>
      </c>
      <c r="T40" s="195">
        <v>0</v>
      </c>
      <c r="U40" s="195">
        <v>283.31</v>
      </c>
      <c r="V40" s="195">
        <v>0</v>
      </c>
      <c r="W40" s="195">
        <v>10.45</v>
      </c>
      <c r="X40" s="195">
        <v>36.270000000000003</v>
      </c>
      <c r="Y40" s="195">
        <v>0</v>
      </c>
      <c r="Z40">
        <v>0</v>
      </c>
      <c r="AA40" s="195">
        <v>7.05</v>
      </c>
      <c r="AB40" s="195">
        <v>0</v>
      </c>
      <c r="AC40" s="195">
        <v>0</v>
      </c>
      <c r="AD40" s="195">
        <v>0</v>
      </c>
      <c r="AE40" s="195">
        <v>24.57</v>
      </c>
      <c r="AF40" s="195">
        <v>0</v>
      </c>
      <c r="AG40" s="195">
        <v>0</v>
      </c>
      <c r="AH40" s="195">
        <v>0</v>
      </c>
      <c r="AI40" s="195">
        <v>-1.35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68.42</v>
      </c>
      <c r="AQ40" s="195">
        <v>10.65</v>
      </c>
      <c r="AR40" s="195">
        <v>22.75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40</v>
      </c>
      <c r="L41" s="195">
        <v>19.05</v>
      </c>
      <c r="M41" s="195">
        <v>0</v>
      </c>
      <c r="N41" s="195">
        <v>29.04</v>
      </c>
      <c r="O41" s="195">
        <v>48.77</v>
      </c>
      <c r="P41" s="195">
        <v>66.83</v>
      </c>
      <c r="Q41" s="195">
        <v>2.0499999999999998</v>
      </c>
      <c r="R41" s="195">
        <v>5</v>
      </c>
      <c r="S41" s="195">
        <v>3.07</v>
      </c>
      <c r="T41" s="195">
        <v>0</v>
      </c>
      <c r="U41" s="195">
        <v>283.31</v>
      </c>
      <c r="V41" s="195">
        <v>0</v>
      </c>
      <c r="W41" s="195">
        <v>10.45</v>
      </c>
      <c r="X41" s="195">
        <v>36.270000000000003</v>
      </c>
      <c r="Y41" s="195">
        <v>0</v>
      </c>
      <c r="Z41">
        <v>0</v>
      </c>
      <c r="AA41" s="195">
        <v>7.05</v>
      </c>
      <c r="AB41" s="195">
        <v>0</v>
      </c>
      <c r="AC41" s="195">
        <v>0</v>
      </c>
      <c r="AD41" s="195">
        <v>0</v>
      </c>
      <c r="AE41" s="195">
        <v>24.57</v>
      </c>
      <c r="AF41" s="195">
        <v>0</v>
      </c>
      <c r="AG41" s="195">
        <v>0</v>
      </c>
      <c r="AH41" s="195">
        <v>0</v>
      </c>
      <c r="AI41" s="195">
        <v>-1.35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68.42</v>
      </c>
      <c r="AQ41" s="195">
        <v>10.65</v>
      </c>
      <c r="AR41" s="195">
        <v>23.75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40</v>
      </c>
      <c r="L42" s="195">
        <v>19.05</v>
      </c>
      <c r="M42" s="195">
        <v>0</v>
      </c>
      <c r="N42" s="195">
        <v>29.04</v>
      </c>
      <c r="O42" s="195">
        <v>48.77</v>
      </c>
      <c r="P42" s="195">
        <v>66.83</v>
      </c>
      <c r="Q42" s="195">
        <v>2.0499999999999998</v>
      </c>
      <c r="R42" s="195">
        <v>5</v>
      </c>
      <c r="S42" s="195">
        <v>3.07</v>
      </c>
      <c r="T42" s="195">
        <v>0</v>
      </c>
      <c r="U42" s="195">
        <v>283.31</v>
      </c>
      <c r="V42" s="195">
        <v>0</v>
      </c>
      <c r="W42" s="195">
        <v>10.45</v>
      </c>
      <c r="X42" s="195">
        <v>36.270000000000003</v>
      </c>
      <c r="Y42" s="195">
        <v>0</v>
      </c>
      <c r="Z42">
        <v>0</v>
      </c>
      <c r="AA42" s="195">
        <v>7.05</v>
      </c>
      <c r="AB42" s="195">
        <v>0</v>
      </c>
      <c r="AC42" s="195">
        <v>0</v>
      </c>
      <c r="AD42" s="195">
        <v>0</v>
      </c>
      <c r="AE42" s="195">
        <v>24.57</v>
      </c>
      <c r="AF42" s="195">
        <v>0</v>
      </c>
      <c r="AG42" s="195">
        <v>0</v>
      </c>
      <c r="AH42" s="195">
        <v>0</v>
      </c>
      <c r="AI42" s="195">
        <v>-1.35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68.42</v>
      </c>
      <c r="AQ42" s="195">
        <v>10.65</v>
      </c>
      <c r="AR42" s="195">
        <v>23.75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40</v>
      </c>
      <c r="L43" s="195">
        <v>19.05</v>
      </c>
      <c r="M43" s="195">
        <v>0</v>
      </c>
      <c r="N43" s="195">
        <v>29.04</v>
      </c>
      <c r="O43" s="195">
        <v>48.77</v>
      </c>
      <c r="P43" s="195">
        <v>66.83</v>
      </c>
      <c r="Q43" s="195">
        <v>2.0499999999999998</v>
      </c>
      <c r="R43" s="195">
        <v>5</v>
      </c>
      <c r="S43" s="195">
        <v>3.07</v>
      </c>
      <c r="T43" s="195">
        <v>0</v>
      </c>
      <c r="U43" s="195">
        <v>283.31</v>
      </c>
      <c r="V43" s="195">
        <v>0</v>
      </c>
      <c r="W43" s="195">
        <v>4.6900000000000004</v>
      </c>
      <c r="X43" s="195">
        <v>17.420000000000002</v>
      </c>
      <c r="Y43" s="195">
        <v>0</v>
      </c>
      <c r="Z43">
        <v>0</v>
      </c>
      <c r="AA43" s="195">
        <v>7.07</v>
      </c>
      <c r="AB43" s="195">
        <v>0</v>
      </c>
      <c r="AC43" s="195">
        <v>0</v>
      </c>
      <c r="AD43" s="195">
        <v>0</v>
      </c>
      <c r="AE43" s="195">
        <v>24.17</v>
      </c>
      <c r="AF43" s="195">
        <v>0</v>
      </c>
      <c r="AG43" s="195">
        <v>0</v>
      </c>
      <c r="AH43" s="195">
        <v>0</v>
      </c>
      <c r="AI43" s="195">
        <v>-1.35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68.42</v>
      </c>
      <c r="AQ43" s="195">
        <v>10.65</v>
      </c>
      <c r="AR43" s="195">
        <v>23.75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40</v>
      </c>
      <c r="L44" s="195">
        <v>19.05</v>
      </c>
      <c r="M44" s="195">
        <v>0</v>
      </c>
      <c r="N44" s="195">
        <v>29.04</v>
      </c>
      <c r="O44" s="195">
        <v>48.77</v>
      </c>
      <c r="P44" s="195">
        <v>66.83</v>
      </c>
      <c r="Q44" s="195">
        <v>2.0499999999999998</v>
      </c>
      <c r="R44" s="195">
        <v>5</v>
      </c>
      <c r="S44" s="195">
        <v>3.07</v>
      </c>
      <c r="T44" s="195">
        <v>0</v>
      </c>
      <c r="U44" s="195">
        <v>283.31</v>
      </c>
      <c r="V44" s="195">
        <v>0</v>
      </c>
      <c r="W44" s="195">
        <v>4.6900000000000004</v>
      </c>
      <c r="X44" s="195">
        <v>17.420000000000002</v>
      </c>
      <c r="Y44" s="195">
        <v>0</v>
      </c>
      <c r="Z44">
        <v>0</v>
      </c>
      <c r="AA44" s="195">
        <v>7.07</v>
      </c>
      <c r="AB44" s="195">
        <v>0</v>
      </c>
      <c r="AC44" s="195">
        <v>0</v>
      </c>
      <c r="AD44" s="195">
        <v>0</v>
      </c>
      <c r="AE44" s="195">
        <v>24.17</v>
      </c>
      <c r="AF44" s="195">
        <v>0</v>
      </c>
      <c r="AG44" s="195">
        <v>0</v>
      </c>
      <c r="AH44" s="195">
        <v>0</v>
      </c>
      <c r="AI44" s="195">
        <v>-1.35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33.880000000000003</v>
      </c>
      <c r="AQ44" s="195">
        <v>10.65</v>
      </c>
      <c r="AR44" s="195">
        <v>23.75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40</v>
      </c>
      <c r="L45" s="195">
        <v>19.05</v>
      </c>
      <c r="M45" s="195">
        <v>0</v>
      </c>
      <c r="N45" s="195">
        <v>29.04</v>
      </c>
      <c r="O45" s="195">
        <v>48.77</v>
      </c>
      <c r="P45" s="195">
        <v>66.83</v>
      </c>
      <c r="Q45" s="195">
        <v>2.0499999999999998</v>
      </c>
      <c r="R45" s="195">
        <v>5</v>
      </c>
      <c r="S45" s="195">
        <v>3.07</v>
      </c>
      <c r="T45" s="195">
        <v>0</v>
      </c>
      <c r="U45" s="195">
        <v>283.31</v>
      </c>
      <c r="V45" s="195">
        <v>0</v>
      </c>
      <c r="W45" s="195">
        <v>4.6900000000000004</v>
      </c>
      <c r="X45" s="195">
        <v>18.12</v>
      </c>
      <c r="Y45" s="195">
        <v>0</v>
      </c>
      <c r="Z45">
        <v>0</v>
      </c>
      <c r="AA45" s="195">
        <v>7.07</v>
      </c>
      <c r="AB45" s="195">
        <v>0</v>
      </c>
      <c r="AC45" s="195">
        <v>0</v>
      </c>
      <c r="AD45" s="195">
        <v>0</v>
      </c>
      <c r="AE45" s="195">
        <v>24.17</v>
      </c>
      <c r="AF45" s="195">
        <v>0</v>
      </c>
      <c r="AG45" s="195">
        <v>0</v>
      </c>
      <c r="AH45" s="195">
        <v>0</v>
      </c>
      <c r="AI45" s="195">
        <v>-1.35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33.880000000000003</v>
      </c>
      <c r="AQ45" s="195">
        <v>10.65</v>
      </c>
      <c r="AR45" s="195">
        <v>23.75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40</v>
      </c>
      <c r="L46" s="195">
        <v>19.05</v>
      </c>
      <c r="M46" s="195">
        <v>0</v>
      </c>
      <c r="N46" s="195">
        <v>29.04</v>
      </c>
      <c r="O46" s="195">
        <v>48.77</v>
      </c>
      <c r="P46" s="195">
        <v>66.83</v>
      </c>
      <c r="Q46" s="195">
        <v>2.0499999999999998</v>
      </c>
      <c r="R46" s="195">
        <v>5</v>
      </c>
      <c r="S46" s="195">
        <v>3.07</v>
      </c>
      <c r="T46" s="195">
        <v>0</v>
      </c>
      <c r="U46" s="195">
        <v>283.31</v>
      </c>
      <c r="V46" s="195">
        <v>0</v>
      </c>
      <c r="W46" s="195">
        <v>4.6900000000000004</v>
      </c>
      <c r="X46" s="195">
        <v>18.12</v>
      </c>
      <c r="Y46" s="195">
        <v>0</v>
      </c>
      <c r="Z46">
        <v>0</v>
      </c>
      <c r="AA46" s="195">
        <v>7.07</v>
      </c>
      <c r="AB46" s="195">
        <v>0</v>
      </c>
      <c r="AC46" s="195">
        <v>0</v>
      </c>
      <c r="AD46" s="195">
        <v>0</v>
      </c>
      <c r="AE46" s="195">
        <v>24.17</v>
      </c>
      <c r="AF46" s="195">
        <v>0</v>
      </c>
      <c r="AG46" s="195">
        <v>0</v>
      </c>
      <c r="AH46" s="195">
        <v>0</v>
      </c>
      <c r="AI46" s="195">
        <v>-1.35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33.880000000000003</v>
      </c>
      <c r="AQ46" s="195">
        <v>10.65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40</v>
      </c>
      <c r="L47" s="195">
        <v>19.05</v>
      </c>
      <c r="M47" s="195">
        <v>0</v>
      </c>
      <c r="N47" s="195">
        <v>29.04</v>
      </c>
      <c r="O47" s="195">
        <v>48.77</v>
      </c>
      <c r="P47" s="195">
        <v>66.83</v>
      </c>
      <c r="Q47" s="195">
        <v>2.0499999999999998</v>
      </c>
      <c r="R47" s="195">
        <v>5</v>
      </c>
      <c r="S47" s="195">
        <v>3.07</v>
      </c>
      <c r="T47" s="195">
        <v>0</v>
      </c>
      <c r="U47" s="195">
        <v>283.31</v>
      </c>
      <c r="V47" s="195">
        <v>0</v>
      </c>
      <c r="W47" s="195">
        <v>4.6900000000000004</v>
      </c>
      <c r="X47" s="195">
        <v>18.12</v>
      </c>
      <c r="Y47" s="195">
        <v>0</v>
      </c>
      <c r="Z47">
        <v>0</v>
      </c>
      <c r="AA47" s="195">
        <v>7.07</v>
      </c>
      <c r="AB47" s="195">
        <v>0</v>
      </c>
      <c r="AC47" s="195">
        <v>0</v>
      </c>
      <c r="AD47" s="195">
        <v>0</v>
      </c>
      <c r="AE47" s="195">
        <v>24.17</v>
      </c>
      <c r="AF47" s="195">
        <v>0</v>
      </c>
      <c r="AG47" s="195">
        <v>0</v>
      </c>
      <c r="AH47" s="195">
        <v>0</v>
      </c>
      <c r="AI47" s="195">
        <v>-1.35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33.880000000000003</v>
      </c>
      <c r="AQ47" s="195">
        <v>10.65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40</v>
      </c>
      <c r="L48" s="195">
        <v>19.05</v>
      </c>
      <c r="M48" s="195">
        <v>0</v>
      </c>
      <c r="N48" s="195">
        <v>29.04</v>
      </c>
      <c r="O48" s="195">
        <v>48.77</v>
      </c>
      <c r="P48" s="195">
        <v>66.83</v>
      </c>
      <c r="Q48" s="195">
        <v>2.0499999999999998</v>
      </c>
      <c r="R48" s="195">
        <v>5</v>
      </c>
      <c r="S48" s="195">
        <v>3.07</v>
      </c>
      <c r="T48" s="195">
        <v>0</v>
      </c>
      <c r="U48" s="195">
        <v>283.31</v>
      </c>
      <c r="V48" s="195">
        <v>0</v>
      </c>
      <c r="W48" s="195">
        <v>4.6900000000000004</v>
      </c>
      <c r="X48" s="195">
        <v>18.12</v>
      </c>
      <c r="Y48" s="195">
        <v>0</v>
      </c>
      <c r="Z48">
        <v>0</v>
      </c>
      <c r="AA48" s="195">
        <v>7</v>
      </c>
      <c r="AB48" s="195">
        <v>0</v>
      </c>
      <c r="AC48" s="195">
        <v>0</v>
      </c>
      <c r="AD48" s="195">
        <v>0</v>
      </c>
      <c r="AE48" s="195">
        <v>24.17</v>
      </c>
      <c r="AF48" s="195">
        <v>0</v>
      </c>
      <c r="AG48" s="195">
        <v>0</v>
      </c>
      <c r="AH48" s="195">
        <v>0</v>
      </c>
      <c r="AI48" s="195">
        <v>-1.35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33.880000000000003</v>
      </c>
      <c r="AQ48" s="195">
        <v>10.65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40</v>
      </c>
      <c r="L49" s="195">
        <v>19.05</v>
      </c>
      <c r="M49" s="195">
        <v>0</v>
      </c>
      <c r="N49" s="195">
        <v>29.04</v>
      </c>
      <c r="O49" s="195">
        <v>48.77</v>
      </c>
      <c r="P49" s="195">
        <v>66.83</v>
      </c>
      <c r="Q49" s="195">
        <v>2.0499999999999998</v>
      </c>
      <c r="R49" s="195">
        <v>5</v>
      </c>
      <c r="S49" s="195">
        <v>3.07</v>
      </c>
      <c r="T49" s="195">
        <v>0</v>
      </c>
      <c r="U49" s="195">
        <v>283.31</v>
      </c>
      <c r="V49" s="195">
        <v>0</v>
      </c>
      <c r="W49" s="195">
        <v>4.6900000000000004</v>
      </c>
      <c r="X49" s="195">
        <v>18.12</v>
      </c>
      <c r="Y49" s="195">
        <v>0</v>
      </c>
      <c r="Z49">
        <v>0</v>
      </c>
      <c r="AA49" s="195">
        <v>7</v>
      </c>
      <c r="AB49" s="195">
        <v>0</v>
      </c>
      <c r="AC49" s="195">
        <v>0</v>
      </c>
      <c r="AD49" s="195">
        <v>0</v>
      </c>
      <c r="AE49" s="195">
        <v>24.17</v>
      </c>
      <c r="AF49" s="195">
        <v>0</v>
      </c>
      <c r="AG49" s="195">
        <v>0</v>
      </c>
      <c r="AH49" s="195">
        <v>0</v>
      </c>
      <c r="AI49" s="195">
        <v>-1.35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33.880000000000003</v>
      </c>
      <c r="AQ49" s="195">
        <v>10.65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40</v>
      </c>
      <c r="L50" s="195">
        <v>19.05</v>
      </c>
      <c r="M50" s="195">
        <v>0</v>
      </c>
      <c r="N50" s="195">
        <v>29.04</v>
      </c>
      <c r="O50" s="195">
        <v>48.77</v>
      </c>
      <c r="P50" s="195">
        <v>66.83</v>
      </c>
      <c r="Q50" s="195">
        <v>2.0499999999999998</v>
      </c>
      <c r="R50" s="195">
        <v>5</v>
      </c>
      <c r="S50" s="195">
        <v>3.07</v>
      </c>
      <c r="T50" s="195">
        <v>0</v>
      </c>
      <c r="U50" s="195">
        <v>283.31</v>
      </c>
      <c r="V50" s="195">
        <v>0</v>
      </c>
      <c r="W50" s="195">
        <v>4.6900000000000004</v>
      </c>
      <c r="X50" s="195">
        <v>18.12</v>
      </c>
      <c r="Y50" s="195">
        <v>0</v>
      </c>
      <c r="Z50">
        <v>0</v>
      </c>
      <c r="AA50" s="195">
        <v>7</v>
      </c>
      <c r="AB50" s="195">
        <v>0</v>
      </c>
      <c r="AC50" s="195">
        <v>0</v>
      </c>
      <c r="AD50" s="195">
        <v>0</v>
      </c>
      <c r="AE50" s="195">
        <v>24.17</v>
      </c>
      <c r="AF50" s="195">
        <v>0</v>
      </c>
      <c r="AG50" s="195">
        <v>0</v>
      </c>
      <c r="AH50" s="195">
        <v>0</v>
      </c>
      <c r="AI50" s="195">
        <v>-1.35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33.880000000000003</v>
      </c>
      <c r="AQ50" s="195">
        <v>10.65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40</v>
      </c>
      <c r="L51" s="195">
        <v>19.05</v>
      </c>
      <c r="M51" s="195">
        <v>0</v>
      </c>
      <c r="N51" s="195">
        <v>29.04</v>
      </c>
      <c r="O51" s="195">
        <v>48.77</v>
      </c>
      <c r="P51" s="195">
        <v>66.83</v>
      </c>
      <c r="Q51" s="195">
        <v>2.0499999999999998</v>
      </c>
      <c r="R51" s="195">
        <v>5</v>
      </c>
      <c r="S51" s="195">
        <v>3.07</v>
      </c>
      <c r="T51" s="195">
        <v>0</v>
      </c>
      <c r="U51" s="195">
        <v>283.31</v>
      </c>
      <c r="V51" s="195">
        <v>0</v>
      </c>
      <c r="W51" s="195">
        <v>4.6900000000000004</v>
      </c>
      <c r="X51" s="195">
        <v>18.12</v>
      </c>
      <c r="Y51" s="195">
        <v>0</v>
      </c>
      <c r="Z51">
        <v>0</v>
      </c>
      <c r="AA51" s="195">
        <v>7</v>
      </c>
      <c r="AB51" s="195">
        <v>0</v>
      </c>
      <c r="AC51" s="195">
        <v>0</v>
      </c>
      <c r="AD51" s="195">
        <v>0</v>
      </c>
      <c r="AE51" s="195">
        <v>23.9</v>
      </c>
      <c r="AF51" s="195">
        <v>0</v>
      </c>
      <c r="AG51" s="195">
        <v>0</v>
      </c>
      <c r="AH51" s="195">
        <v>0</v>
      </c>
      <c r="AI51" s="195">
        <v>-1.35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33.880000000000003</v>
      </c>
      <c r="AQ51" s="195">
        <v>10.65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40</v>
      </c>
      <c r="L52" s="195">
        <v>19.05</v>
      </c>
      <c r="M52" s="195">
        <v>0</v>
      </c>
      <c r="N52" s="195">
        <v>29.04</v>
      </c>
      <c r="O52" s="195">
        <v>48.77</v>
      </c>
      <c r="P52" s="195">
        <v>66.83</v>
      </c>
      <c r="Q52" s="195">
        <v>2.0499999999999998</v>
      </c>
      <c r="R52" s="195">
        <v>5</v>
      </c>
      <c r="S52" s="195">
        <v>3.07</v>
      </c>
      <c r="T52" s="195">
        <v>0</v>
      </c>
      <c r="U52" s="195">
        <v>283.31</v>
      </c>
      <c r="V52" s="195">
        <v>0</v>
      </c>
      <c r="W52" s="195">
        <v>4.6900000000000004</v>
      </c>
      <c r="X52" s="195">
        <v>18.12</v>
      </c>
      <c r="Y52" s="195">
        <v>0</v>
      </c>
      <c r="Z52">
        <v>0</v>
      </c>
      <c r="AA52" s="195">
        <v>7</v>
      </c>
      <c r="AB52" s="195">
        <v>0</v>
      </c>
      <c r="AC52" s="195">
        <v>0</v>
      </c>
      <c r="AD52" s="195">
        <v>0</v>
      </c>
      <c r="AE52" s="195">
        <v>23.9</v>
      </c>
      <c r="AF52" s="195">
        <v>0</v>
      </c>
      <c r="AG52" s="195">
        <v>0</v>
      </c>
      <c r="AH52" s="195">
        <v>0</v>
      </c>
      <c r="AI52" s="195">
        <v>-1.35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33.880000000000003</v>
      </c>
      <c r="AQ52" s="195">
        <v>10.65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40</v>
      </c>
      <c r="L53" s="195">
        <v>19.05</v>
      </c>
      <c r="M53" s="195">
        <v>0</v>
      </c>
      <c r="N53" s="195">
        <v>29.04</v>
      </c>
      <c r="O53" s="195">
        <v>48.77</v>
      </c>
      <c r="P53" s="195">
        <v>66.83</v>
      </c>
      <c r="Q53" s="195">
        <v>2.0499999999999998</v>
      </c>
      <c r="R53" s="195">
        <v>5</v>
      </c>
      <c r="S53" s="195">
        <v>3.07</v>
      </c>
      <c r="T53" s="195">
        <v>0</v>
      </c>
      <c r="U53" s="195">
        <v>283.31</v>
      </c>
      <c r="V53" s="195">
        <v>0</v>
      </c>
      <c r="W53" s="195">
        <v>4.6900000000000004</v>
      </c>
      <c r="X53" s="195">
        <v>18.12</v>
      </c>
      <c r="Y53" s="195">
        <v>0</v>
      </c>
      <c r="Z53">
        <v>0</v>
      </c>
      <c r="AA53" s="195">
        <v>7</v>
      </c>
      <c r="AB53" s="195">
        <v>0</v>
      </c>
      <c r="AC53" s="195">
        <v>0</v>
      </c>
      <c r="AD53" s="195">
        <v>0</v>
      </c>
      <c r="AE53" s="195">
        <v>23.9</v>
      </c>
      <c r="AF53" s="195">
        <v>0</v>
      </c>
      <c r="AG53" s="195">
        <v>0</v>
      </c>
      <c r="AH53" s="195">
        <v>0</v>
      </c>
      <c r="AI53" s="195">
        <v>-1.35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33.880000000000003</v>
      </c>
      <c r="AQ53" s="195">
        <v>10.65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40</v>
      </c>
      <c r="L54" s="195">
        <v>19.05</v>
      </c>
      <c r="M54" s="195">
        <v>0</v>
      </c>
      <c r="N54" s="195">
        <v>29.04</v>
      </c>
      <c r="O54" s="195">
        <v>48.77</v>
      </c>
      <c r="P54" s="195">
        <v>66.83</v>
      </c>
      <c r="Q54" s="195">
        <v>2.0499999999999998</v>
      </c>
      <c r="R54" s="195">
        <v>5</v>
      </c>
      <c r="S54" s="195">
        <v>3.07</v>
      </c>
      <c r="T54" s="195">
        <v>0</v>
      </c>
      <c r="U54" s="195">
        <v>283.31</v>
      </c>
      <c r="V54" s="195">
        <v>0</v>
      </c>
      <c r="W54" s="195">
        <v>4.6900000000000004</v>
      </c>
      <c r="X54" s="195">
        <v>18.12</v>
      </c>
      <c r="Y54" s="195">
        <v>0</v>
      </c>
      <c r="Z54">
        <v>0</v>
      </c>
      <c r="AA54" s="195">
        <v>7</v>
      </c>
      <c r="AB54" s="195">
        <v>0</v>
      </c>
      <c r="AC54" s="195">
        <v>0</v>
      </c>
      <c r="AD54" s="195">
        <v>0</v>
      </c>
      <c r="AE54" s="195">
        <v>23.9</v>
      </c>
      <c r="AF54" s="195">
        <v>0</v>
      </c>
      <c r="AG54" s="195">
        <v>0</v>
      </c>
      <c r="AH54" s="195">
        <v>0</v>
      </c>
      <c r="AI54" s="195">
        <v>-1.35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33.880000000000003</v>
      </c>
      <c r="AQ54" s="195">
        <v>10.65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40</v>
      </c>
      <c r="L55" s="195">
        <v>19.05</v>
      </c>
      <c r="M55" s="195">
        <v>0</v>
      </c>
      <c r="N55" s="195">
        <v>29.04</v>
      </c>
      <c r="O55" s="195">
        <v>48.77</v>
      </c>
      <c r="P55" s="195">
        <v>66.83</v>
      </c>
      <c r="Q55" s="195">
        <v>2.0499999999999998</v>
      </c>
      <c r="R55" s="195">
        <v>5</v>
      </c>
      <c r="S55" s="195">
        <v>3.07</v>
      </c>
      <c r="T55" s="195">
        <v>0</v>
      </c>
      <c r="U55" s="195">
        <v>283.31</v>
      </c>
      <c r="V55" s="195">
        <v>0</v>
      </c>
      <c r="W55" s="195">
        <v>4.6900000000000004</v>
      </c>
      <c r="X55" s="195">
        <v>18.12</v>
      </c>
      <c r="Y55" s="195">
        <v>0</v>
      </c>
      <c r="Z55">
        <v>0</v>
      </c>
      <c r="AA55" s="195">
        <v>6.88</v>
      </c>
      <c r="AB55" s="195">
        <v>0</v>
      </c>
      <c r="AC55" s="195">
        <v>0</v>
      </c>
      <c r="AD55" s="195">
        <v>0</v>
      </c>
      <c r="AE55" s="195">
        <v>23.9</v>
      </c>
      <c r="AF55" s="195">
        <v>0</v>
      </c>
      <c r="AG55" s="195">
        <v>0</v>
      </c>
      <c r="AH55" s="195">
        <v>0</v>
      </c>
      <c r="AI55" s="195">
        <v>-1.35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33.880000000000003</v>
      </c>
      <c r="AQ55" s="195">
        <v>10.65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40</v>
      </c>
      <c r="L56" s="195">
        <v>19.05</v>
      </c>
      <c r="M56" s="195">
        <v>0</v>
      </c>
      <c r="N56" s="195">
        <v>29.04</v>
      </c>
      <c r="O56" s="195">
        <v>48.77</v>
      </c>
      <c r="P56" s="195">
        <v>66.83</v>
      </c>
      <c r="Q56" s="195">
        <v>2.0499999999999998</v>
      </c>
      <c r="R56" s="195">
        <v>5</v>
      </c>
      <c r="S56" s="195">
        <v>3.07</v>
      </c>
      <c r="T56" s="195">
        <v>0</v>
      </c>
      <c r="U56" s="195">
        <v>283.31</v>
      </c>
      <c r="V56" s="195">
        <v>0</v>
      </c>
      <c r="W56" s="195">
        <v>4.6900000000000004</v>
      </c>
      <c r="X56" s="195">
        <v>18.12</v>
      </c>
      <c r="Y56" s="195">
        <v>0</v>
      </c>
      <c r="Z56">
        <v>0</v>
      </c>
      <c r="AA56" s="195">
        <v>6.88</v>
      </c>
      <c r="AB56" s="195">
        <v>0</v>
      </c>
      <c r="AC56" s="195">
        <v>0</v>
      </c>
      <c r="AD56" s="195">
        <v>0</v>
      </c>
      <c r="AE56" s="195">
        <v>23.9</v>
      </c>
      <c r="AF56" s="195">
        <v>0</v>
      </c>
      <c r="AG56" s="195">
        <v>0</v>
      </c>
      <c r="AH56" s="195">
        <v>0</v>
      </c>
      <c r="AI56" s="195">
        <v>-1.35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33.880000000000003</v>
      </c>
      <c r="AQ56" s="195">
        <v>10.65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40</v>
      </c>
      <c r="L57" s="195">
        <v>19.170000000000002</v>
      </c>
      <c r="M57" s="195">
        <v>0</v>
      </c>
      <c r="N57" s="195">
        <v>29.04</v>
      </c>
      <c r="O57" s="195">
        <v>48.77</v>
      </c>
      <c r="P57" s="195">
        <v>66.83</v>
      </c>
      <c r="Q57" s="195">
        <v>2.0499999999999998</v>
      </c>
      <c r="R57" s="195">
        <v>5.16</v>
      </c>
      <c r="S57" s="195">
        <v>3.07</v>
      </c>
      <c r="T57" s="195">
        <v>0</v>
      </c>
      <c r="U57" s="195">
        <v>283.31</v>
      </c>
      <c r="V57" s="195">
        <v>0</v>
      </c>
      <c r="W57" s="195">
        <v>4.6900000000000004</v>
      </c>
      <c r="X57" s="195">
        <v>16.97</v>
      </c>
      <c r="Y57" s="195">
        <v>0</v>
      </c>
      <c r="Z57">
        <v>0</v>
      </c>
      <c r="AA57" s="195">
        <v>6.88</v>
      </c>
      <c r="AB57" s="195">
        <v>0</v>
      </c>
      <c r="AC57" s="195">
        <v>0</v>
      </c>
      <c r="AD57" s="195">
        <v>0</v>
      </c>
      <c r="AE57" s="195">
        <v>23.9</v>
      </c>
      <c r="AF57" s="195">
        <v>0</v>
      </c>
      <c r="AG57" s="195">
        <v>0</v>
      </c>
      <c r="AH57" s="195">
        <v>0</v>
      </c>
      <c r="AI57" s="195">
        <v>-1.35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33.880000000000003</v>
      </c>
      <c r="AQ57" s="195">
        <v>10.38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40</v>
      </c>
      <c r="L58" s="195">
        <v>19.170000000000002</v>
      </c>
      <c r="M58" s="195">
        <v>0</v>
      </c>
      <c r="N58" s="195">
        <v>29.04</v>
      </c>
      <c r="O58" s="195">
        <v>48.77</v>
      </c>
      <c r="P58" s="195">
        <v>66.83</v>
      </c>
      <c r="Q58" s="195">
        <v>2.0499999999999998</v>
      </c>
      <c r="R58" s="195">
        <v>5.0999999999999996</v>
      </c>
      <c r="S58" s="195">
        <v>3.07</v>
      </c>
      <c r="T58" s="195">
        <v>0</v>
      </c>
      <c r="U58" s="195">
        <v>283.31</v>
      </c>
      <c r="V58" s="195">
        <v>0</v>
      </c>
      <c r="W58" s="195">
        <v>4.6900000000000004</v>
      </c>
      <c r="X58" s="195">
        <v>16.97</v>
      </c>
      <c r="Y58" s="195">
        <v>0</v>
      </c>
      <c r="Z58">
        <v>0</v>
      </c>
      <c r="AA58" s="195">
        <v>6.88</v>
      </c>
      <c r="AB58" s="195">
        <v>0</v>
      </c>
      <c r="AC58" s="195">
        <v>0</v>
      </c>
      <c r="AD58" s="195">
        <v>0</v>
      </c>
      <c r="AE58" s="195">
        <v>23.9</v>
      </c>
      <c r="AF58" s="195">
        <v>0</v>
      </c>
      <c r="AG58" s="195">
        <v>0</v>
      </c>
      <c r="AH58" s="195">
        <v>0</v>
      </c>
      <c r="AI58" s="195">
        <v>-1.35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33.880000000000003</v>
      </c>
      <c r="AQ58" s="195">
        <v>10.38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40</v>
      </c>
      <c r="L59" s="195">
        <v>19.05</v>
      </c>
      <c r="M59" s="195">
        <v>0</v>
      </c>
      <c r="N59" s="195">
        <v>27.95</v>
      </c>
      <c r="O59" s="195">
        <v>45.76</v>
      </c>
      <c r="P59" s="195">
        <v>66.83</v>
      </c>
      <c r="Q59" s="195">
        <v>2.0499999999999998</v>
      </c>
      <c r="R59" s="195">
        <v>4.84</v>
      </c>
      <c r="S59" s="195">
        <v>3.07</v>
      </c>
      <c r="T59" s="195">
        <v>0</v>
      </c>
      <c r="U59" s="195">
        <v>283.31</v>
      </c>
      <c r="V59" s="195">
        <v>0</v>
      </c>
      <c r="W59" s="195">
        <v>4.68</v>
      </c>
      <c r="X59" s="195">
        <v>36.24</v>
      </c>
      <c r="Y59" s="195">
        <v>0</v>
      </c>
      <c r="Z59">
        <v>0</v>
      </c>
      <c r="AA59" s="195">
        <v>6.88</v>
      </c>
      <c r="AB59" s="195">
        <v>0</v>
      </c>
      <c r="AC59" s="195">
        <v>0</v>
      </c>
      <c r="AD59" s="195">
        <v>0</v>
      </c>
      <c r="AE59" s="195">
        <v>23.9</v>
      </c>
      <c r="AF59" s="195">
        <v>0</v>
      </c>
      <c r="AG59" s="195">
        <v>0</v>
      </c>
      <c r="AH59" s="195">
        <v>0</v>
      </c>
      <c r="AI59" s="195">
        <v>-1.35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34.06</v>
      </c>
      <c r="AQ59" s="195">
        <v>10.65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40</v>
      </c>
      <c r="L60" s="195">
        <v>19.05</v>
      </c>
      <c r="M60" s="195">
        <v>0</v>
      </c>
      <c r="N60" s="195">
        <v>29.04</v>
      </c>
      <c r="O60" s="195">
        <v>48.77</v>
      </c>
      <c r="P60" s="195">
        <v>66.83</v>
      </c>
      <c r="Q60" s="195">
        <v>2.0499999999999998</v>
      </c>
      <c r="R60" s="195">
        <v>4.68</v>
      </c>
      <c r="S60" s="195">
        <v>3.07</v>
      </c>
      <c r="T60" s="195">
        <v>0</v>
      </c>
      <c r="U60" s="195">
        <v>283.31</v>
      </c>
      <c r="V60" s="195">
        <v>0</v>
      </c>
      <c r="W60" s="195">
        <v>5.0599999999999996</v>
      </c>
      <c r="X60" s="195">
        <v>36.24</v>
      </c>
      <c r="Y60" s="195">
        <v>0</v>
      </c>
      <c r="Z60">
        <v>0</v>
      </c>
      <c r="AA60" s="195">
        <v>6.88</v>
      </c>
      <c r="AB60" s="195">
        <v>0</v>
      </c>
      <c r="AC60" s="195">
        <v>0</v>
      </c>
      <c r="AD60" s="195">
        <v>0</v>
      </c>
      <c r="AE60" s="195">
        <v>23.9</v>
      </c>
      <c r="AF60" s="195">
        <v>0</v>
      </c>
      <c r="AG60" s="195">
        <v>0</v>
      </c>
      <c r="AH60" s="195">
        <v>0</v>
      </c>
      <c r="AI60" s="195">
        <v>-1.35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34.06</v>
      </c>
      <c r="AQ60" s="195">
        <v>10.65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40</v>
      </c>
      <c r="L61" s="195">
        <v>19.05</v>
      </c>
      <c r="M61" s="195">
        <v>0</v>
      </c>
      <c r="N61" s="195">
        <v>29.04</v>
      </c>
      <c r="O61" s="195">
        <v>48.77</v>
      </c>
      <c r="P61" s="195">
        <v>66.83</v>
      </c>
      <c r="Q61" s="195">
        <v>2.0499999999999998</v>
      </c>
      <c r="R61" s="195">
        <v>4.68</v>
      </c>
      <c r="S61" s="195">
        <v>3.07</v>
      </c>
      <c r="T61" s="195">
        <v>0</v>
      </c>
      <c r="U61" s="195">
        <v>283.31</v>
      </c>
      <c r="V61" s="195">
        <v>0</v>
      </c>
      <c r="W61" s="195">
        <v>5.0599999999999996</v>
      </c>
      <c r="X61" s="195">
        <v>35.57</v>
      </c>
      <c r="Y61" s="195">
        <v>0</v>
      </c>
      <c r="Z61">
        <v>0</v>
      </c>
      <c r="AA61" s="195">
        <v>6.88</v>
      </c>
      <c r="AB61" s="195">
        <v>0</v>
      </c>
      <c r="AC61" s="195">
        <v>0</v>
      </c>
      <c r="AD61" s="195">
        <v>0</v>
      </c>
      <c r="AE61" s="195">
        <v>39.71</v>
      </c>
      <c r="AF61" s="195">
        <v>0</v>
      </c>
      <c r="AG61" s="195">
        <v>0</v>
      </c>
      <c r="AH61" s="195">
        <v>0</v>
      </c>
      <c r="AI61" s="195">
        <v>-1.35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34.11</v>
      </c>
      <c r="AQ61" s="195">
        <v>10.65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40</v>
      </c>
      <c r="L62" s="195">
        <v>19.05</v>
      </c>
      <c r="M62" s="195">
        <v>0</v>
      </c>
      <c r="N62" s="195">
        <v>29.04</v>
      </c>
      <c r="O62" s="195">
        <v>48.77</v>
      </c>
      <c r="P62" s="195">
        <v>66.83</v>
      </c>
      <c r="Q62" s="195">
        <v>2.0499999999999998</v>
      </c>
      <c r="R62" s="195">
        <v>4.68</v>
      </c>
      <c r="S62" s="195">
        <v>3.07</v>
      </c>
      <c r="T62" s="195">
        <v>0</v>
      </c>
      <c r="U62" s="195">
        <v>283.31</v>
      </c>
      <c r="V62" s="195">
        <v>0</v>
      </c>
      <c r="W62" s="195">
        <v>5.0599999999999996</v>
      </c>
      <c r="X62" s="195">
        <v>35.57</v>
      </c>
      <c r="Y62" s="195">
        <v>0</v>
      </c>
      <c r="Z62">
        <v>0</v>
      </c>
      <c r="AA62" s="195">
        <v>6.88</v>
      </c>
      <c r="AB62" s="195">
        <v>0</v>
      </c>
      <c r="AC62" s="195">
        <v>0</v>
      </c>
      <c r="AD62" s="195">
        <v>0</v>
      </c>
      <c r="AE62" s="195">
        <v>39.71</v>
      </c>
      <c r="AF62" s="195">
        <v>0</v>
      </c>
      <c r="AG62" s="195">
        <v>0</v>
      </c>
      <c r="AH62" s="195">
        <v>0</v>
      </c>
      <c r="AI62" s="195">
        <v>-1.35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34.11</v>
      </c>
      <c r="AQ62" s="195">
        <v>10.65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40</v>
      </c>
      <c r="L63" s="195">
        <v>19.05</v>
      </c>
      <c r="M63" s="195">
        <v>0</v>
      </c>
      <c r="N63" s="195">
        <v>29.04</v>
      </c>
      <c r="O63" s="195">
        <v>48.77</v>
      </c>
      <c r="P63" s="195">
        <v>66.83</v>
      </c>
      <c r="Q63" s="195">
        <v>2.0499999999999998</v>
      </c>
      <c r="R63" s="195">
        <v>10.06</v>
      </c>
      <c r="S63" s="195">
        <v>3.07</v>
      </c>
      <c r="T63" s="195">
        <v>0</v>
      </c>
      <c r="U63" s="195">
        <v>283.31</v>
      </c>
      <c r="V63" s="195">
        <v>5.03</v>
      </c>
      <c r="W63" s="195">
        <v>11.07</v>
      </c>
      <c r="X63" s="195">
        <v>35.57</v>
      </c>
      <c r="Y63" s="195">
        <v>0</v>
      </c>
      <c r="Z63">
        <v>0</v>
      </c>
      <c r="AA63" s="195">
        <v>6.88</v>
      </c>
      <c r="AB63" s="195">
        <v>0</v>
      </c>
      <c r="AC63" s="195">
        <v>0</v>
      </c>
      <c r="AD63" s="195">
        <v>0</v>
      </c>
      <c r="AE63" s="195">
        <v>23.9</v>
      </c>
      <c r="AF63" s="195">
        <v>0</v>
      </c>
      <c r="AG63" s="195">
        <v>0</v>
      </c>
      <c r="AH63" s="195">
        <v>0</v>
      </c>
      <c r="AI63" s="195">
        <v>-1.35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34.25</v>
      </c>
      <c r="AQ63" s="195">
        <v>10.65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40</v>
      </c>
      <c r="L64" s="195">
        <v>19.05</v>
      </c>
      <c r="M64" s="195">
        <v>0</v>
      </c>
      <c r="N64" s="195">
        <v>29.04</v>
      </c>
      <c r="O64" s="195">
        <v>48.77</v>
      </c>
      <c r="P64" s="195">
        <v>66.83</v>
      </c>
      <c r="Q64" s="195">
        <v>2.0499999999999998</v>
      </c>
      <c r="R64" s="195">
        <v>10.06</v>
      </c>
      <c r="S64" s="195">
        <v>3.07</v>
      </c>
      <c r="T64" s="195">
        <v>0</v>
      </c>
      <c r="U64" s="195">
        <v>283.31</v>
      </c>
      <c r="V64" s="195">
        <v>5.03</v>
      </c>
      <c r="W64" s="195">
        <v>11.07</v>
      </c>
      <c r="X64" s="195">
        <v>35.57</v>
      </c>
      <c r="Y64" s="195">
        <v>0</v>
      </c>
      <c r="Z64">
        <v>0</v>
      </c>
      <c r="AA64" s="195">
        <v>6.88</v>
      </c>
      <c r="AB64" s="195">
        <v>0</v>
      </c>
      <c r="AC64" s="195">
        <v>0</v>
      </c>
      <c r="AD64" s="195">
        <v>0</v>
      </c>
      <c r="AE64" s="195">
        <v>23.9</v>
      </c>
      <c r="AF64" s="195">
        <v>0</v>
      </c>
      <c r="AG64" s="195">
        <v>0</v>
      </c>
      <c r="AH64" s="195">
        <v>0</v>
      </c>
      <c r="AI64" s="195">
        <v>-1.35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34.25</v>
      </c>
      <c r="AQ64" s="195">
        <v>10.65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40</v>
      </c>
      <c r="L65" s="195">
        <v>19.05</v>
      </c>
      <c r="M65" s="195">
        <v>0</v>
      </c>
      <c r="N65" s="195">
        <v>29.04</v>
      </c>
      <c r="O65" s="195">
        <v>48.77</v>
      </c>
      <c r="P65" s="195">
        <v>66.83</v>
      </c>
      <c r="Q65" s="195">
        <v>2.0499999999999998</v>
      </c>
      <c r="R65" s="195">
        <v>10.07</v>
      </c>
      <c r="S65" s="195">
        <v>3.07</v>
      </c>
      <c r="T65" s="195">
        <v>0</v>
      </c>
      <c r="U65" s="195">
        <v>283.31</v>
      </c>
      <c r="V65" s="195">
        <v>5.03</v>
      </c>
      <c r="W65" s="195">
        <v>11.07</v>
      </c>
      <c r="X65" s="195">
        <v>35.57</v>
      </c>
      <c r="Y65" s="195">
        <v>0</v>
      </c>
      <c r="Z65">
        <v>0</v>
      </c>
      <c r="AA65" s="195">
        <v>6.88</v>
      </c>
      <c r="AB65" s="195">
        <v>0</v>
      </c>
      <c r="AC65" s="195">
        <v>0</v>
      </c>
      <c r="AD65" s="195">
        <v>0</v>
      </c>
      <c r="AE65" s="195">
        <v>23.9</v>
      </c>
      <c r="AF65" s="195">
        <v>0</v>
      </c>
      <c r="AG65" s="195">
        <v>0</v>
      </c>
      <c r="AH65" s="195">
        <v>0</v>
      </c>
      <c r="AI65" s="195">
        <v>-1.35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60.4</v>
      </c>
      <c r="AQ65" s="195">
        <v>10.77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40</v>
      </c>
      <c r="L66" s="195">
        <v>19.05</v>
      </c>
      <c r="M66" s="195">
        <v>0</v>
      </c>
      <c r="N66" s="195">
        <v>29.04</v>
      </c>
      <c r="O66" s="195">
        <v>48.77</v>
      </c>
      <c r="P66" s="195">
        <v>66.83</v>
      </c>
      <c r="Q66" s="195">
        <v>2.0499999999999998</v>
      </c>
      <c r="R66" s="195">
        <v>10.07</v>
      </c>
      <c r="S66" s="195">
        <v>3.07</v>
      </c>
      <c r="T66" s="195">
        <v>0</v>
      </c>
      <c r="U66" s="195">
        <v>283.31</v>
      </c>
      <c r="V66" s="195">
        <v>5.03</v>
      </c>
      <c r="W66" s="195">
        <v>11.07</v>
      </c>
      <c r="X66" s="195">
        <v>35.57</v>
      </c>
      <c r="Y66" s="195">
        <v>0</v>
      </c>
      <c r="Z66">
        <v>0</v>
      </c>
      <c r="AA66" s="195">
        <v>6.88</v>
      </c>
      <c r="AB66" s="195">
        <v>0</v>
      </c>
      <c r="AC66" s="195">
        <v>0</v>
      </c>
      <c r="AD66" s="195">
        <v>0</v>
      </c>
      <c r="AE66" s="195">
        <v>23.9</v>
      </c>
      <c r="AF66" s="195">
        <v>0</v>
      </c>
      <c r="AG66" s="195">
        <v>0</v>
      </c>
      <c r="AH66" s="195">
        <v>0</v>
      </c>
      <c r="AI66" s="195">
        <v>-1.35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60.4</v>
      </c>
      <c r="AQ66" s="195">
        <v>10.77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40</v>
      </c>
      <c r="L67" s="195">
        <v>19.309999999999999</v>
      </c>
      <c r="M67" s="195">
        <v>0</v>
      </c>
      <c r="N67" s="195">
        <v>29.04</v>
      </c>
      <c r="O67" s="195">
        <v>48.77</v>
      </c>
      <c r="P67" s="195">
        <v>66.83</v>
      </c>
      <c r="Q67" s="195">
        <v>2.0499999999999998</v>
      </c>
      <c r="R67" s="195">
        <v>9.65</v>
      </c>
      <c r="S67" s="195">
        <v>2.96</v>
      </c>
      <c r="T67" s="195">
        <v>0</v>
      </c>
      <c r="U67" s="195">
        <v>283.31</v>
      </c>
      <c r="V67" s="195">
        <v>5.03</v>
      </c>
      <c r="W67" s="195">
        <v>11.07</v>
      </c>
      <c r="X67" s="195">
        <v>35.57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23.9</v>
      </c>
      <c r="AF67" s="195">
        <v>0</v>
      </c>
      <c r="AG67" s="195">
        <v>0</v>
      </c>
      <c r="AH67" s="195">
        <v>0</v>
      </c>
      <c r="AI67" s="195">
        <v>-1.35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63.23</v>
      </c>
      <c r="AQ67" s="195">
        <v>10.65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40</v>
      </c>
      <c r="L68" s="195">
        <v>19.32</v>
      </c>
      <c r="M68" s="195">
        <v>0</v>
      </c>
      <c r="N68" s="195">
        <v>29.04</v>
      </c>
      <c r="O68" s="195">
        <v>48.77</v>
      </c>
      <c r="P68" s="195">
        <v>66.83</v>
      </c>
      <c r="Q68" s="195">
        <v>2.0499999999999998</v>
      </c>
      <c r="R68" s="195">
        <v>10.07</v>
      </c>
      <c r="S68" s="195">
        <v>2.96</v>
      </c>
      <c r="T68" s="195">
        <v>0</v>
      </c>
      <c r="U68" s="195">
        <v>283.31</v>
      </c>
      <c r="V68" s="195">
        <v>5.03</v>
      </c>
      <c r="W68" s="195">
        <v>11.07</v>
      </c>
      <c r="X68" s="195">
        <v>35.57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23.9</v>
      </c>
      <c r="AF68" s="195">
        <v>0</v>
      </c>
      <c r="AG68" s="195">
        <v>0</v>
      </c>
      <c r="AH68" s="195">
        <v>0</v>
      </c>
      <c r="AI68" s="195">
        <v>-1.35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68.42</v>
      </c>
      <c r="AQ68" s="195">
        <v>10.65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40</v>
      </c>
      <c r="L69" s="195">
        <v>19.329999999999998</v>
      </c>
      <c r="M69" s="195">
        <v>0</v>
      </c>
      <c r="N69" s="195">
        <v>29.04</v>
      </c>
      <c r="O69" s="195">
        <v>48.77</v>
      </c>
      <c r="P69" s="195">
        <v>66.83</v>
      </c>
      <c r="Q69" s="195">
        <v>2.0499999999999998</v>
      </c>
      <c r="R69" s="195">
        <v>10.07</v>
      </c>
      <c r="S69" s="195">
        <v>2.96</v>
      </c>
      <c r="T69" s="195">
        <v>0</v>
      </c>
      <c r="U69" s="195">
        <v>283.31</v>
      </c>
      <c r="V69" s="195">
        <v>5.03</v>
      </c>
      <c r="W69" s="195">
        <v>11.07</v>
      </c>
      <c r="X69" s="195">
        <v>35.57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23.9</v>
      </c>
      <c r="AF69" s="195">
        <v>0</v>
      </c>
      <c r="AG69" s="195">
        <v>0</v>
      </c>
      <c r="AH69" s="195">
        <v>0</v>
      </c>
      <c r="AI69" s="195">
        <v>-0.68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68.42</v>
      </c>
      <c r="AQ69" s="195">
        <v>10.65</v>
      </c>
      <c r="AR69" s="195">
        <v>23.29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40</v>
      </c>
      <c r="L70" s="195">
        <v>19.34</v>
      </c>
      <c r="M70" s="195">
        <v>0</v>
      </c>
      <c r="N70" s="195">
        <v>29.04</v>
      </c>
      <c r="O70" s="195">
        <v>48.77</v>
      </c>
      <c r="P70" s="195">
        <v>66.83</v>
      </c>
      <c r="Q70" s="195">
        <v>2.0499999999999998</v>
      </c>
      <c r="R70" s="195">
        <v>10.07</v>
      </c>
      <c r="S70" s="195">
        <v>2.96</v>
      </c>
      <c r="T70" s="195">
        <v>0</v>
      </c>
      <c r="U70" s="195">
        <v>283.31</v>
      </c>
      <c r="V70" s="195">
        <v>5.03</v>
      </c>
      <c r="W70" s="195">
        <v>11.07</v>
      </c>
      <c r="X70" s="195">
        <v>35.57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23.9</v>
      </c>
      <c r="AF70" s="195">
        <v>0</v>
      </c>
      <c r="AG70" s="195">
        <v>0</v>
      </c>
      <c r="AH70" s="195">
        <v>0</v>
      </c>
      <c r="AI70" s="195">
        <v>-0.68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68.42</v>
      </c>
      <c r="AQ70" s="195">
        <v>10.65</v>
      </c>
      <c r="AR70" s="195">
        <v>18.32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38.72</v>
      </c>
      <c r="L71" s="195">
        <v>19.36</v>
      </c>
      <c r="M71" s="195">
        <v>0</v>
      </c>
      <c r="N71" s="195">
        <v>29.04</v>
      </c>
      <c r="O71" s="195">
        <v>48.77</v>
      </c>
      <c r="P71" s="195">
        <v>66.83</v>
      </c>
      <c r="Q71" s="195">
        <v>2.0499999999999998</v>
      </c>
      <c r="R71" s="195">
        <v>10.07</v>
      </c>
      <c r="S71" s="195">
        <v>2.96</v>
      </c>
      <c r="T71" s="195">
        <v>0</v>
      </c>
      <c r="U71" s="195">
        <v>283.31</v>
      </c>
      <c r="V71" s="195">
        <v>5.03</v>
      </c>
      <c r="W71" s="195">
        <v>11.07</v>
      </c>
      <c r="X71" s="195">
        <v>35.57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23.9</v>
      </c>
      <c r="AF71" s="195">
        <v>0</v>
      </c>
      <c r="AG71" s="195">
        <v>0</v>
      </c>
      <c r="AH71" s="195">
        <v>0</v>
      </c>
      <c r="AI71" s="195">
        <v>-0.68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68.42</v>
      </c>
      <c r="AQ71" s="195">
        <v>10.65</v>
      </c>
      <c r="AR71" s="195">
        <v>14.63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35.96</v>
      </c>
      <c r="L72" s="195">
        <v>19.38</v>
      </c>
      <c r="M72" s="195">
        <v>0</v>
      </c>
      <c r="N72" s="195">
        <v>29.04</v>
      </c>
      <c r="O72" s="195">
        <v>48.77</v>
      </c>
      <c r="P72" s="195">
        <v>66.83</v>
      </c>
      <c r="Q72" s="195">
        <v>2.0499999999999998</v>
      </c>
      <c r="R72" s="195">
        <v>10.07</v>
      </c>
      <c r="S72" s="195">
        <v>2.96</v>
      </c>
      <c r="T72" s="195">
        <v>0</v>
      </c>
      <c r="U72" s="195">
        <v>283.31</v>
      </c>
      <c r="V72" s="195">
        <v>5.03</v>
      </c>
      <c r="W72" s="195">
        <v>11.07</v>
      </c>
      <c r="X72" s="195">
        <v>35.57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23.9</v>
      </c>
      <c r="AF72" s="195">
        <v>0</v>
      </c>
      <c r="AG72" s="195">
        <v>0</v>
      </c>
      <c r="AH72" s="195">
        <v>0</v>
      </c>
      <c r="AI72" s="195">
        <v>-0.68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68.42</v>
      </c>
      <c r="AQ72" s="195">
        <v>10.65</v>
      </c>
      <c r="AR72" s="195">
        <v>11.63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38.72</v>
      </c>
      <c r="L73" s="195">
        <v>19.37</v>
      </c>
      <c r="M73" s="195">
        <v>0</v>
      </c>
      <c r="N73" s="195">
        <v>29.04</v>
      </c>
      <c r="O73" s="195">
        <v>48.77</v>
      </c>
      <c r="P73" s="195">
        <v>66.83</v>
      </c>
      <c r="Q73" s="195">
        <v>2.0499999999999998</v>
      </c>
      <c r="R73" s="195">
        <v>10.07</v>
      </c>
      <c r="S73" s="195">
        <v>2.96</v>
      </c>
      <c r="T73" s="195">
        <v>0</v>
      </c>
      <c r="U73" s="195">
        <v>283.31</v>
      </c>
      <c r="V73" s="195">
        <v>5.03</v>
      </c>
      <c r="W73" s="195">
        <v>11.07</v>
      </c>
      <c r="X73" s="195">
        <v>35.57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23.9</v>
      </c>
      <c r="AF73" s="195">
        <v>0</v>
      </c>
      <c r="AG73" s="195">
        <v>0</v>
      </c>
      <c r="AH73" s="195">
        <v>0</v>
      </c>
      <c r="AI73" s="195">
        <v>-0.68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68.42</v>
      </c>
      <c r="AQ73" s="195">
        <v>10.65</v>
      </c>
      <c r="AR73" s="195">
        <v>9.4499999999999993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38.72</v>
      </c>
      <c r="L74" s="195">
        <v>19.399999999999999</v>
      </c>
      <c r="M74" s="195">
        <v>0</v>
      </c>
      <c r="N74" s="195">
        <v>29.04</v>
      </c>
      <c r="O74" s="195">
        <v>48.77</v>
      </c>
      <c r="P74" s="195">
        <v>66.83</v>
      </c>
      <c r="Q74" s="195">
        <v>2.0499999999999998</v>
      </c>
      <c r="R74" s="195">
        <v>10.07</v>
      </c>
      <c r="S74" s="195">
        <v>2.96</v>
      </c>
      <c r="T74" s="195">
        <v>0</v>
      </c>
      <c r="U74" s="195">
        <v>283.31</v>
      </c>
      <c r="V74" s="195">
        <v>5.03</v>
      </c>
      <c r="W74" s="195">
        <v>11.07</v>
      </c>
      <c r="X74" s="195">
        <v>35.57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23.9</v>
      </c>
      <c r="AF74" s="195">
        <v>0</v>
      </c>
      <c r="AG74" s="195">
        <v>0</v>
      </c>
      <c r="AH74" s="195">
        <v>0</v>
      </c>
      <c r="AI74" s="195">
        <v>-0.68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68.42</v>
      </c>
      <c r="AQ74" s="195">
        <v>10.65</v>
      </c>
      <c r="AR74" s="195">
        <v>5.56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38.72</v>
      </c>
      <c r="L75" s="195">
        <v>19.37</v>
      </c>
      <c r="M75" s="195">
        <v>0</v>
      </c>
      <c r="N75" s="195">
        <v>29.04</v>
      </c>
      <c r="O75" s="195">
        <v>48.77</v>
      </c>
      <c r="P75" s="195">
        <v>66.83</v>
      </c>
      <c r="Q75" s="195">
        <v>2.0499999999999998</v>
      </c>
      <c r="R75" s="195">
        <v>10.07</v>
      </c>
      <c r="S75" s="195">
        <v>2.96</v>
      </c>
      <c r="T75" s="195">
        <v>0</v>
      </c>
      <c r="U75" s="195">
        <v>283.31</v>
      </c>
      <c r="V75" s="195">
        <v>5.03</v>
      </c>
      <c r="W75" s="195">
        <v>11.07</v>
      </c>
      <c r="X75" s="195">
        <v>35.57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22.51</v>
      </c>
      <c r="AF75" s="195">
        <v>0</v>
      </c>
      <c r="AG75" s="195">
        <v>0</v>
      </c>
      <c r="AH75" s="195">
        <v>0</v>
      </c>
      <c r="AI75" s="195">
        <v>-0.68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68.42</v>
      </c>
      <c r="AQ75" s="195">
        <v>10.65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38.72</v>
      </c>
      <c r="L76" s="195">
        <v>19.399999999999999</v>
      </c>
      <c r="M76" s="195">
        <v>0</v>
      </c>
      <c r="N76" s="195">
        <v>29.04</v>
      </c>
      <c r="O76" s="195">
        <v>48.77</v>
      </c>
      <c r="P76" s="195">
        <v>66.83</v>
      </c>
      <c r="Q76" s="195">
        <v>2.0499999999999998</v>
      </c>
      <c r="R76" s="195">
        <v>10.07</v>
      </c>
      <c r="S76" s="195">
        <v>2.96</v>
      </c>
      <c r="T76" s="195">
        <v>0</v>
      </c>
      <c r="U76" s="195">
        <v>283.31</v>
      </c>
      <c r="V76" s="195">
        <v>5.03</v>
      </c>
      <c r="W76" s="195">
        <v>11.07</v>
      </c>
      <c r="X76" s="195">
        <v>35.57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22.51</v>
      </c>
      <c r="AF76" s="195">
        <v>0</v>
      </c>
      <c r="AG76" s="195">
        <v>0</v>
      </c>
      <c r="AH76" s="195">
        <v>0</v>
      </c>
      <c r="AI76" s="195">
        <v>-0.68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68.42</v>
      </c>
      <c r="AQ76" s="195">
        <v>10.65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38.72</v>
      </c>
      <c r="L77" s="195">
        <v>19.399999999999999</v>
      </c>
      <c r="M77" s="195">
        <v>0</v>
      </c>
      <c r="N77" s="195">
        <v>29.04</v>
      </c>
      <c r="O77" s="195">
        <v>48.77</v>
      </c>
      <c r="P77" s="195">
        <v>66.83</v>
      </c>
      <c r="Q77" s="195">
        <v>2.0499999999999998</v>
      </c>
      <c r="R77" s="195">
        <v>10.07</v>
      </c>
      <c r="S77" s="195">
        <v>2.96</v>
      </c>
      <c r="T77" s="195">
        <v>0</v>
      </c>
      <c r="U77" s="195">
        <v>283.31</v>
      </c>
      <c r="V77" s="195">
        <v>5.03</v>
      </c>
      <c r="W77" s="195">
        <v>11.07</v>
      </c>
      <c r="X77" s="195">
        <v>35.57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22.51</v>
      </c>
      <c r="AF77" s="195">
        <v>0</v>
      </c>
      <c r="AG77" s="195">
        <v>0</v>
      </c>
      <c r="AH77" s="195">
        <v>0</v>
      </c>
      <c r="AI77" s="195">
        <v>-0.68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68.42</v>
      </c>
      <c r="AQ77" s="195">
        <v>10.65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38.72</v>
      </c>
      <c r="L78" s="195">
        <v>19.399999999999999</v>
      </c>
      <c r="M78" s="195">
        <v>0</v>
      </c>
      <c r="N78" s="195">
        <v>29.04</v>
      </c>
      <c r="O78" s="195">
        <v>48.77</v>
      </c>
      <c r="P78" s="195">
        <v>66.83</v>
      </c>
      <c r="Q78" s="195">
        <v>1.94</v>
      </c>
      <c r="R78" s="195">
        <v>10.07</v>
      </c>
      <c r="S78" s="195">
        <v>2.88</v>
      </c>
      <c r="T78" s="195">
        <v>0</v>
      </c>
      <c r="U78" s="195">
        <v>283.31</v>
      </c>
      <c r="V78" s="195">
        <v>5.03</v>
      </c>
      <c r="W78" s="195">
        <v>11.07</v>
      </c>
      <c r="X78" s="195">
        <v>35.57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22.51</v>
      </c>
      <c r="AF78" s="195">
        <v>0</v>
      </c>
      <c r="AG78" s="195">
        <v>0</v>
      </c>
      <c r="AH78" s="195">
        <v>0</v>
      </c>
      <c r="AI78" s="195">
        <v>-0.68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68.42</v>
      </c>
      <c r="AQ78" s="195">
        <v>10.65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38.72</v>
      </c>
      <c r="L79" s="195">
        <v>49.21</v>
      </c>
      <c r="M79" s="195">
        <v>0</v>
      </c>
      <c r="N79" s="195">
        <v>29.04</v>
      </c>
      <c r="O79" s="195">
        <v>48.77</v>
      </c>
      <c r="P79" s="195">
        <v>66.83</v>
      </c>
      <c r="Q79" s="195">
        <v>1.94</v>
      </c>
      <c r="R79" s="195">
        <v>10.01</v>
      </c>
      <c r="S79" s="195">
        <v>2.81</v>
      </c>
      <c r="T79" s="195">
        <v>0</v>
      </c>
      <c r="U79" s="195">
        <v>283.31</v>
      </c>
      <c r="V79" s="195">
        <v>5.0999999999999996</v>
      </c>
      <c r="W79" s="195">
        <v>10.18</v>
      </c>
      <c r="X79" s="195">
        <v>35.57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22.51</v>
      </c>
      <c r="AF79" s="195">
        <v>0</v>
      </c>
      <c r="AG79" s="195">
        <v>0</v>
      </c>
      <c r="AH79" s="195">
        <v>0</v>
      </c>
      <c r="AI79" s="195">
        <v>-0.68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68.42</v>
      </c>
      <c r="AQ79" s="195">
        <v>10.65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38.72</v>
      </c>
      <c r="L80" s="195">
        <v>49.15</v>
      </c>
      <c r="M80" s="195">
        <v>0</v>
      </c>
      <c r="N80" s="195">
        <v>29.04</v>
      </c>
      <c r="O80" s="195">
        <v>48.77</v>
      </c>
      <c r="P80" s="195">
        <v>66.83</v>
      </c>
      <c r="Q80" s="195">
        <v>1.94</v>
      </c>
      <c r="R80" s="195">
        <v>10.43</v>
      </c>
      <c r="S80" s="195">
        <v>2.81</v>
      </c>
      <c r="T80" s="195">
        <v>0</v>
      </c>
      <c r="U80" s="195">
        <v>283.31</v>
      </c>
      <c r="V80" s="195">
        <v>5.0999999999999996</v>
      </c>
      <c r="W80" s="195">
        <v>10.24</v>
      </c>
      <c r="X80" s="195">
        <v>35.57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22.51</v>
      </c>
      <c r="AF80" s="195">
        <v>0</v>
      </c>
      <c r="AG80" s="195">
        <v>0</v>
      </c>
      <c r="AH80" s="195">
        <v>0</v>
      </c>
      <c r="AI80" s="195">
        <v>-0.68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68.42</v>
      </c>
      <c r="AQ80" s="195">
        <v>19.96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38.72</v>
      </c>
      <c r="L81" s="195">
        <v>49.15</v>
      </c>
      <c r="M81" s="195">
        <v>0</v>
      </c>
      <c r="N81" s="195">
        <v>29.04</v>
      </c>
      <c r="O81" s="195">
        <v>48.77</v>
      </c>
      <c r="P81" s="195">
        <v>66.83</v>
      </c>
      <c r="Q81" s="195">
        <v>1.94</v>
      </c>
      <c r="R81" s="195">
        <v>10.43</v>
      </c>
      <c r="S81" s="195">
        <v>2.81</v>
      </c>
      <c r="T81" s="195">
        <v>0</v>
      </c>
      <c r="U81" s="195">
        <v>283.31</v>
      </c>
      <c r="V81" s="195">
        <v>5.0999999999999996</v>
      </c>
      <c r="W81" s="195">
        <v>10.24</v>
      </c>
      <c r="X81" s="195">
        <v>35.57</v>
      </c>
      <c r="Y81" s="195">
        <v>0</v>
      </c>
      <c r="Z81">
        <v>0</v>
      </c>
      <c r="AA81" s="195">
        <v>0</v>
      </c>
      <c r="AB81" s="195">
        <v>6.14</v>
      </c>
      <c r="AC81" s="195">
        <v>0</v>
      </c>
      <c r="AD81" s="195">
        <v>0</v>
      </c>
      <c r="AE81" s="195">
        <v>22.51</v>
      </c>
      <c r="AF81" s="195">
        <v>0</v>
      </c>
      <c r="AG81" s="195">
        <v>0</v>
      </c>
      <c r="AH81" s="195">
        <v>0</v>
      </c>
      <c r="AI81" s="195">
        <v>-0.68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68.42</v>
      </c>
      <c r="AQ81" s="195">
        <v>19.96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38.72</v>
      </c>
      <c r="L82" s="195">
        <v>49.15</v>
      </c>
      <c r="M82" s="195">
        <v>0</v>
      </c>
      <c r="N82" s="195">
        <v>29.04</v>
      </c>
      <c r="O82" s="195">
        <v>48.77</v>
      </c>
      <c r="P82" s="195">
        <v>66.83</v>
      </c>
      <c r="Q82" s="195">
        <v>1.94</v>
      </c>
      <c r="R82" s="195">
        <v>10.43</v>
      </c>
      <c r="S82" s="195">
        <v>2.81</v>
      </c>
      <c r="T82" s="195">
        <v>0</v>
      </c>
      <c r="U82" s="195">
        <v>283.31</v>
      </c>
      <c r="V82" s="195">
        <v>5.0999999999999996</v>
      </c>
      <c r="W82" s="195">
        <v>10.24</v>
      </c>
      <c r="X82" s="195">
        <v>35.57</v>
      </c>
      <c r="Y82" s="195">
        <v>0</v>
      </c>
      <c r="Z82">
        <v>0</v>
      </c>
      <c r="AA82" s="195">
        <v>0</v>
      </c>
      <c r="AB82" s="195">
        <v>6.14</v>
      </c>
      <c r="AC82" s="195">
        <v>0</v>
      </c>
      <c r="AD82" s="195">
        <v>0</v>
      </c>
      <c r="AE82" s="195">
        <v>22.51</v>
      </c>
      <c r="AF82" s="195">
        <v>0</v>
      </c>
      <c r="AG82" s="195">
        <v>0</v>
      </c>
      <c r="AH82" s="195">
        <v>0</v>
      </c>
      <c r="AI82" s="195">
        <v>-0.68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68.42</v>
      </c>
      <c r="AQ82" s="195">
        <v>19.96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80.73</v>
      </c>
      <c r="L83" s="195">
        <v>64.08</v>
      </c>
      <c r="M83" s="195">
        <v>0</v>
      </c>
      <c r="N83" s="195">
        <v>29.04</v>
      </c>
      <c r="O83" s="195">
        <v>48.77</v>
      </c>
      <c r="P83" s="195">
        <v>66.83</v>
      </c>
      <c r="Q83" s="195">
        <v>5.25</v>
      </c>
      <c r="R83" s="195">
        <v>10.43</v>
      </c>
      <c r="S83" s="195">
        <v>6.49</v>
      </c>
      <c r="T83" s="195">
        <v>0</v>
      </c>
      <c r="U83" s="195">
        <v>283.31</v>
      </c>
      <c r="V83" s="195">
        <v>5.0999999999999996</v>
      </c>
      <c r="W83" s="195">
        <v>10.24</v>
      </c>
      <c r="X83" s="195">
        <v>35.57</v>
      </c>
      <c r="Y83" s="195">
        <v>0</v>
      </c>
      <c r="Z83">
        <v>0</v>
      </c>
      <c r="AA83" s="195">
        <v>0</v>
      </c>
      <c r="AB83" s="195">
        <v>6.14</v>
      </c>
      <c r="AC83" s="195">
        <v>0</v>
      </c>
      <c r="AD83" s="195">
        <v>0</v>
      </c>
      <c r="AE83" s="195">
        <v>23.9</v>
      </c>
      <c r="AF83" s="195">
        <v>0</v>
      </c>
      <c r="AG83" s="195">
        <v>0</v>
      </c>
      <c r="AH83" s="195">
        <v>0</v>
      </c>
      <c r="AI83" s="195">
        <v>-0.68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68.42</v>
      </c>
      <c r="AQ83" s="195">
        <v>19.96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82.28</v>
      </c>
      <c r="L84" s="195">
        <v>63.9</v>
      </c>
      <c r="M84" s="195">
        <v>0</v>
      </c>
      <c r="N84" s="195">
        <v>29.04</v>
      </c>
      <c r="O84" s="195">
        <v>48.77</v>
      </c>
      <c r="P84" s="195">
        <v>66.83</v>
      </c>
      <c r="Q84" s="195">
        <v>5.26</v>
      </c>
      <c r="R84" s="195">
        <v>10.43</v>
      </c>
      <c r="S84" s="195">
        <v>6.49</v>
      </c>
      <c r="T84" s="195">
        <v>0</v>
      </c>
      <c r="U84" s="195">
        <v>283.31</v>
      </c>
      <c r="V84" s="195">
        <v>5.0999999999999996</v>
      </c>
      <c r="W84" s="195">
        <v>10.24</v>
      </c>
      <c r="X84" s="195">
        <v>35.57</v>
      </c>
      <c r="Y84" s="195">
        <v>0</v>
      </c>
      <c r="Z84">
        <v>0</v>
      </c>
      <c r="AA84" s="195">
        <v>0</v>
      </c>
      <c r="AB84" s="195">
        <v>6.14</v>
      </c>
      <c r="AC84" s="195">
        <v>0</v>
      </c>
      <c r="AD84" s="195">
        <v>0</v>
      </c>
      <c r="AE84" s="195">
        <v>23.9</v>
      </c>
      <c r="AF84" s="195">
        <v>0</v>
      </c>
      <c r="AG84" s="195">
        <v>0</v>
      </c>
      <c r="AH84" s="195">
        <v>0</v>
      </c>
      <c r="AI84" s="195">
        <v>-0.68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68.42</v>
      </c>
      <c r="AQ84" s="195">
        <v>19.96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82.28</v>
      </c>
      <c r="L85" s="195">
        <v>63.9</v>
      </c>
      <c r="M85" s="195">
        <v>0</v>
      </c>
      <c r="N85" s="195">
        <v>29.04</v>
      </c>
      <c r="O85" s="195">
        <v>48.77</v>
      </c>
      <c r="P85" s="195">
        <v>66.83</v>
      </c>
      <c r="Q85" s="195">
        <v>5.26</v>
      </c>
      <c r="R85" s="195">
        <v>10.43</v>
      </c>
      <c r="S85" s="195">
        <v>6.49</v>
      </c>
      <c r="T85" s="195">
        <v>0</v>
      </c>
      <c r="U85" s="195">
        <v>283.31</v>
      </c>
      <c r="V85" s="195">
        <v>5.0999999999999996</v>
      </c>
      <c r="W85" s="195">
        <v>10.24</v>
      </c>
      <c r="X85" s="195">
        <v>35.57</v>
      </c>
      <c r="Y85" s="195">
        <v>0</v>
      </c>
      <c r="Z85">
        <v>0</v>
      </c>
      <c r="AA85" s="195">
        <v>0</v>
      </c>
      <c r="AB85" s="195">
        <v>6.14</v>
      </c>
      <c r="AC85" s="195">
        <v>0</v>
      </c>
      <c r="AD85" s="195">
        <v>0</v>
      </c>
      <c r="AE85" s="195">
        <v>23.9</v>
      </c>
      <c r="AF85" s="195">
        <v>0</v>
      </c>
      <c r="AG85" s="195">
        <v>0</v>
      </c>
      <c r="AH85" s="195">
        <v>0</v>
      </c>
      <c r="AI85" s="195">
        <v>-0.68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68.42</v>
      </c>
      <c r="AQ85" s="195">
        <v>19.96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82.28</v>
      </c>
      <c r="L86" s="195">
        <v>63.89</v>
      </c>
      <c r="M86" s="195">
        <v>0</v>
      </c>
      <c r="N86" s="195">
        <v>29.04</v>
      </c>
      <c r="O86" s="195">
        <v>48.77</v>
      </c>
      <c r="P86" s="195">
        <v>66.83</v>
      </c>
      <c r="Q86" s="195">
        <v>5.26</v>
      </c>
      <c r="R86" s="195">
        <v>10.43</v>
      </c>
      <c r="S86" s="195">
        <v>6.49</v>
      </c>
      <c r="T86" s="195">
        <v>0</v>
      </c>
      <c r="U86" s="195">
        <v>283.31</v>
      </c>
      <c r="V86" s="195">
        <v>5.0999999999999996</v>
      </c>
      <c r="W86" s="195">
        <v>10.24</v>
      </c>
      <c r="X86" s="195">
        <v>35.57</v>
      </c>
      <c r="Y86" s="195">
        <v>0</v>
      </c>
      <c r="Z86">
        <v>0</v>
      </c>
      <c r="AA86" s="195">
        <v>0</v>
      </c>
      <c r="AB86" s="195">
        <v>5.69</v>
      </c>
      <c r="AC86" s="195">
        <v>0</v>
      </c>
      <c r="AD86" s="195">
        <v>0</v>
      </c>
      <c r="AE86" s="195">
        <v>23.9</v>
      </c>
      <c r="AF86" s="195">
        <v>0</v>
      </c>
      <c r="AG86" s="195">
        <v>0</v>
      </c>
      <c r="AH86" s="195">
        <v>0</v>
      </c>
      <c r="AI86" s="195">
        <v>-0.68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68.42</v>
      </c>
      <c r="AQ86" s="195">
        <v>19.96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82.28</v>
      </c>
      <c r="L87" s="195">
        <v>65.23</v>
      </c>
      <c r="M87" s="195">
        <v>0</v>
      </c>
      <c r="N87" s="195">
        <v>29.04</v>
      </c>
      <c r="O87" s="195">
        <v>48.77</v>
      </c>
      <c r="P87" s="195">
        <v>66.83</v>
      </c>
      <c r="Q87" s="195">
        <v>5.26</v>
      </c>
      <c r="R87" s="195">
        <v>10.43</v>
      </c>
      <c r="S87" s="195">
        <v>6.49</v>
      </c>
      <c r="T87" s="195">
        <v>0</v>
      </c>
      <c r="U87" s="195">
        <v>283.31</v>
      </c>
      <c r="V87" s="195">
        <v>5.0999999999999996</v>
      </c>
      <c r="W87" s="195">
        <v>10.24</v>
      </c>
      <c r="X87" s="195">
        <v>35.57</v>
      </c>
      <c r="Y87" s="195">
        <v>0</v>
      </c>
      <c r="Z87">
        <v>0</v>
      </c>
      <c r="AA87" s="195">
        <v>0</v>
      </c>
      <c r="AB87" s="195">
        <v>5.69</v>
      </c>
      <c r="AC87" s="195">
        <v>0</v>
      </c>
      <c r="AD87" s="195">
        <v>0</v>
      </c>
      <c r="AE87" s="195">
        <v>22.51</v>
      </c>
      <c r="AF87" s="195">
        <v>0</v>
      </c>
      <c r="AG87" s="195">
        <v>0</v>
      </c>
      <c r="AH87" s="195">
        <v>0</v>
      </c>
      <c r="AI87" s="195">
        <v>-0.68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68.42</v>
      </c>
      <c r="AQ87" s="195">
        <v>19.96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82.28</v>
      </c>
      <c r="L88" s="195">
        <v>65.23</v>
      </c>
      <c r="M88" s="195">
        <v>0</v>
      </c>
      <c r="N88" s="195">
        <v>29.04</v>
      </c>
      <c r="O88" s="195">
        <v>48.77</v>
      </c>
      <c r="P88" s="195">
        <v>66.83</v>
      </c>
      <c r="Q88" s="195">
        <v>5.26</v>
      </c>
      <c r="R88" s="195">
        <v>10.43</v>
      </c>
      <c r="S88" s="195">
        <v>6.49</v>
      </c>
      <c r="T88" s="195">
        <v>0</v>
      </c>
      <c r="U88" s="195">
        <v>283.31</v>
      </c>
      <c r="V88" s="195">
        <v>5.0999999999999996</v>
      </c>
      <c r="W88" s="195">
        <v>10.24</v>
      </c>
      <c r="X88" s="195">
        <v>35.57</v>
      </c>
      <c r="Y88" s="195">
        <v>0</v>
      </c>
      <c r="Z88">
        <v>0</v>
      </c>
      <c r="AA88" s="195">
        <v>0</v>
      </c>
      <c r="AB88" s="195">
        <v>5.69</v>
      </c>
      <c r="AC88" s="195">
        <v>0</v>
      </c>
      <c r="AD88" s="195">
        <v>0</v>
      </c>
      <c r="AE88" s="195">
        <v>22.51</v>
      </c>
      <c r="AF88" s="195">
        <v>0</v>
      </c>
      <c r="AG88" s="195">
        <v>0</v>
      </c>
      <c r="AH88" s="195">
        <v>0</v>
      </c>
      <c r="AI88" s="195">
        <v>-0.68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68.42</v>
      </c>
      <c r="AQ88" s="195">
        <v>19.96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85</v>
      </c>
      <c r="L89" s="195">
        <v>65.23</v>
      </c>
      <c r="M89" s="195">
        <v>0</v>
      </c>
      <c r="N89" s="195">
        <v>29.04</v>
      </c>
      <c r="O89" s="195">
        <v>48.77</v>
      </c>
      <c r="P89" s="195">
        <v>66.83</v>
      </c>
      <c r="Q89" s="195">
        <v>5.26</v>
      </c>
      <c r="R89" s="195">
        <v>10.43</v>
      </c>
      <c r="S89" s="195">
        <v>6.49</v>
      </c>
      <c r="T89" s="195">
        <v>0</v>
      </c>
      <c r="U89" s="195">
        <v>283.31</v>
      </c>
      <c r="V89" s="195">
        <v>5.0999999999999996</v>
      </c>
      <c r="W89" s="195">
        <v>10.24</v>
      </c>
      <c r="X89" s="195">
        <v>35.57</v>
      </c>
      <c r="Y89" s="195">
        <v>0</v>
      </c>
      <c r="Z89">
        <v>0</v>
      </c>
      <c r="AA89" s="195">
        <v>0</v>
      </c>
      <c r="AB89" s="195">
        <v>5.69</v>
      </c>
      <c r="AC89" s="195">
        <v>0</v>
      </c>
      <c r="AD89" s="195">
        <v>0</v>
      </c>
      <c r="AE89" s="195">
        <v>22.51</v>
      </c>
      <c r="AF89" s="195">
        <v>0</v>
      </c>
      <c r="AG89" s="195">
        <v>0</v>
      </c>
      <c r="AH89" s="195">
        <v>0</v>
      </c>
      <c r="AI89" s="195">
        <v>-0.68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68.42</v>
      </c>
      <c r="AQ89" s="195">
        <v>19.96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85</v>
      </c>
      <c r="L90" s="195">
        <v>65.23</v>
      </c>
      <c r="M90" s="195">
        <v>0</v>
      </c>
      <c r="N90" s="195">
        <v>29.04</v>
      </c>
      <c r="O90" s="195">
        <v>48.77</v>
      </c>
      <c r="P90" s="195">
        <v>66.83</v>
      </c>
      <c r="Q90" s="195">
        <v>5.26</v>
      </c>
      <c r="R90" s="195">
        <v>10.43</v>
      </c>
      <c r="S90" s="195">
        <v>6.49</v>
      </c>
      <c r="T90" s="195">
        <v>0</v>
      </c>
      <c r="U90" s="195">
        <v>283.31</v>
      </c>
      <c r="V90" s="195">
        <v>5.0999999999999996</v>
      </c>
      <c r="W90" s="195">
        <v>10.24</v>
      </c>
      <c r="X90" s="195">
        <v>35.57</v>
      </c>
      <c r="Y90" s="195">
        <v>0</v>
      </c>
      <c r="Z90">
        <v>0</v>
      </c>
      <c r="AA90" s="195">
        <v>0</v>
      </c>
      <c r="AB90" s="195">
        <v>5.69</v>
      </c>
      <c r="AC90" s="195">
        <v>0</v>
      </c>
      <c r="AD90" s="195">
        <v>0</v>
      </c>
      <c r="AE90" s="195">
        <v>24.67</v>
      </c>
      <c r="AF90" s="195">
        <v>0</v>
      </c>
      <c r="AG90" s="195">
        <v>0</v>
      </c>
      <c r="AH90" s="195">
        <v>0</v>
      </c>
      <c r="AI90" s="195">
        <v>-0.68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68.42</v>
      </c>
      <c r="AQ90" s="195">
        <v>19.96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85</v>
      </c>
      <c r="L91" s="195">
        <v>63.14</v>
      </c>
      <c r="M91" s="195">
        <v>0</v>
      </c>
      <c r="N91" s="195">
        <v>29.04</v>
      </c>
      <c r="O91" s="195">
        <v>48.77</v>
      </c>
      <c r="P91" s="195">
        <v>66.83</v>
      </c>
      <c r="Q91" s="195">
        <v>4.7699999999999996</v>
      </c>
      <c r="R91" s="195">
        <v>10.43</v>
      </c>
      <c r="S91" s="195">
        <v>6.11</v>
      </c>
      <c r="T91" s="195">
        <v>0</v>
      </c>
      <c r="U91" s="195">
        <v>283.31</v>
      </c>
      <c r="V91" s="195">
        <v>5.0999999999999996</v>
      </c>
      <c r="W91" s="195">
        <v>9.85</v>
      </c>
      <c r="X91" s="195">
        <v>35.57</v>
      </c>
      <c r="Y91" s="195">
        <v>0</v>
      </c>
      <c r="Z91">
        <v>0</v>
      </c>
      <c r="AA91" s="195">
        <v>0</v>
      </c>
      <c r="AB91" s="195">
        <v>5.69</v>
      </c>
      <c r="AC91" s="195">
        <v>0</v>
      </c>
      <c r="AD91" s="195">
        <v>0</v>
      </c>
      <c r="AE91" s="195">
        <v>24.67</v>
      </c>
      <c r="AF91" s="195">
        <v>0</v>
      </c>
      <c r="AG91" s="195">
        <v>0</v>
      </c>
      <c r="AH91" s="195">
        <v>0</v>
      </c>
      <c r="AI91" s="195">
        <v>-0.68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68.42</v>
      </c>
      <c r="AQ91" s="195">
        <v>19.96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85</v>
      </c>
      <c r="L92" s="195">
        <v>63.14</v>
      </c>
      <c r="M92" s="195">
        <v>0</v>
      </c>
      <c r="N92" s="195">
        <v>29.04</v>
      </c>
      <c r="O92" s="195">
        <v>48.77</v>
      </c>
      <c r="P92" s="195">
        <v>66.83</v>
      </c>
      <c r="Q92" s="195">
        <v>4.7699999999999996</v>
      </c>
      <c r="R92" s="195">
        <v>10.43</v>
      </c>
      <c r="S92" s="195">
        <v>6.11</v>
      </c>
      <c r="T92" s="195">
        <v>0</v>
      </c>
      <c r="U92" s="195">
        <v>283.31</v>
      </c>
      <c r="V92" s="195">
        <v>5.0999999999999996</v>
      </c>
      <c r="W92" s="195">
        <v>9.85</v>
      </c>
      <c r="X92" s="195">
        <v>35.57</v>
      </c>
      <c r="Y92" s="195">
        <v>0</v>
      </c>
      <c r="Z92">
        <v>0</v>
      </c>
      <c r="AA92" s="195">
        <v>0</v>
      </c>
      <c r="AB92" s="195">
        <v>5.69</v>
      </c>
      <c r="AC92" s="195">
        <v>0</v>
      </c>
      <c r="AD92" s="195">
        <v>0</v>
      </c>
      <c r="AE92" s="195">
        <v>24.67</v>
      </c>
      <c r="AF92" s="195">
        <v>0</v>
      </c>
      <c r="AG92" s="195">
        <v>0</v>
      </c>
      <c r="AH92" s="195">
        <v>0</v>
      </c>
      <c r="AI92" s="195">
        <v>-0.68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68.42</v>
      </c>
      <c r="AQ92" s="195">
        <v>19.96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85</v>
      </c>
      <c r="L93" s="195">
        <v>63.14</v>
      </c>
      <c r="M93" s="195">
        <v>0</v>
      </c>
      <c r="N93" s="195">
        <v>29.04</v>
      </c>
      <c r="O93" s="195">
        <v>48.77</v>
      </c>
      <c r="P93" s="195">
        <v>66.83</v>
      </c>
      <c r="Q93" s="195">
        <v>4.7699999999999996</v>
      </c>
      <c r="R93" s="195">
        <v>10.43</v>
      </c>
      <c r="S93" s="195">
        <v>5.94</v>
      </c>
      <c r="T93" s="195">
        <v>0</v>
      </c>
      <c r="U93" s="195">
        <v>283.31</v>
      </c>
      <c r="V93" s="195">
        <v>5.0999999999999996</v>
      </c>
      <c r="W93" s="195">
        <v>9.85</v>
      </c>
      <c r="X93" s="195">
        <v>35.57</v>
      </c>
      <c r="Y93" s="195">
        <v>0</v>
      </c>
      <c r="Z93">
        <v>0</v>
      </c>
      <c r="AA93" s="195">
        <v>8.99</v>
      </c>
      <c r="AB93" s="195">
        <v>0</v>
      </c>
      <c r="AC93" s="195">
        <v>0</v>
      </c>
      <c r="AD93" s="195">
        <v>0</v>
      </c>
      <c r="AE93" s="195">
        <v>24.67</v>
      </c>
      <c r="AF93" s="195">
        <v>0</v>
      </c>
      <c r="AG93" s="195">
        <v>0</v>
      </c>
      <c r="AH93" s="195">
        <v>0</v>
      </c>
      <c r="AI93" s="195">
        <v>-0.68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68.42</v>
      </c>
      <c r="AQ93" s="195">
        <v>19.96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85</v>
      </c>
      <c r="L94" s="195">
        <v>63.14</v>
      </c>
      <c r="M94" s="195">
        <v>0</v>
      </c>
      <c r="N94" s="195">
        <v>29.04</v>
      </c>
      <c r="O94" s="195">
        <v>48.77</v>
      </c>
      <c r="P94" s="195">
        <v>66.83</v>
      </c>
      <c r="Q94" s="195">
        <v>4.7699999999999996</v>
      </c>
      <c r="R94" s="195">
        <v>10.43</v>
      </c>
      <c r="S94" s="195">
        <v>5.94</v>
      </c>
      <c r="T94" s="195">
        <v>0</v>
      </c>
      <c r="U94" s="195">
        <v>283.31</v>
      </c>
      <c r="V94" s="195">
        <v>5.0999999999999996</v>
      </c>
      <c r="W94" s="195">
        <v>9.85</v>
      </c>
      <c r="X94" s="195">
        <v>35.57</v>
      </c>
      <c r="Y94" s="195">
        <v>0</v>
      </c>
      <c r="Z94">
        <v>0</v>
      </c>
      <c r="AA94" s="195">
        <v>0</v>
      </c>
      <c r="AB94" s="195">
        <v>5.69</v>
      </c>
      <c r="AC94" s="195">
        <v>0</v>
      </c>
      <c r="AD94" s="195">
        <v>0</v>
      </c>
      <c r="AE94" s="195">
        <v>24.67</v>
      </c>
      <c r="AF94" s="195">
        <v>0</v>
      </c>
      <c r="AG94" s="195">
        <v>0</v>
      </c>
      <c r="AH94" s="195">
        <v>0</v>
      </c>
      <c r="AI94" s="195">
        <v>-0.68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68.42</v>
      </c>
      <c r="AQ94" s="195">
        <v>19.96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85</v>
      </c>
      <c r="L95" s="195">
        <v>63.14</v>
      </c>
      <c r="M95" s="195">
        <v>0</v>
      </c>
      <c r="N95" s="195">
        <v>29.04</v>
      </c>
      <c r="O95" s="195">
        <v>48.77</v>
      </c>
      <c r="P95" s="195">
        <v>66.83</v>
      </c>
      <c r="Q95" s="195">
        <v>4.7699999999999996</v>
      </c>
      <c r="R95" s="195">
        <v>10.43</v>
      </c>
      <c r="S95" s="195">
        <v>5.94</v>
      </c>
      <c r="T95" s="195">
        <v>0</v>
      </c>
      <c r="U95" s="195">
        <v>283.31</v>
      </c>
      <c r="V95" s="195">
        <v>5.0999999999999996</v>
      </c>
      <c r="W95" s="195">
        <v>9.85</v>
      </c>
      <c r="X95" s="195">
        <v>35.57</v>
      </c>
      <c r="Y95" s="195">
        <v>0</v>
      </c>
      <c r="Z95">
        <v>0</v>
      </c>
      <c r="AA95" s="195">
        <v>8.99</v>
      </c>
      <c r="AB95" s="195">
        <v>0</v>
      </c>
      <c r="AC95" s="195">
        <v>0</v>
      </c>
      <c r="AD95" s="195">
        <v>0</v>
      </c>
      <c r="AE95" s="195">
        <v>24.67</v>
      </c>
      <c r="AF95" s="195">
        <v>0</v>
      </c>
      <c r="AG95" s="195">
        <v>0</v>
      </c>
      <c r="AH95" s="195">
        <v>0</v>
      </c>
      <c r="AI95" s="195">
        <v>-0.68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68.42</v>
      </c>
      <c r="AQ95" s="195">
        <v>19.96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85</v>
      </c>
      <c r="L96" s="195">
        <v>63.14</v>
      </c>
      <c r="M96" s="195">
        <v>0</v>
      </c>
      <c r="N96" s="195">
        <v>29.04</v>
      </c>
      <c r="O96" s="195">
        <v>48.77</v>
      </c>
      <c r="P96" s="195">
        <v>66.83</v>
      </c>
      <c r="Q96" s="195">
        <v>4.7699999999999996</v>
      </c>
      <c r="R96" s="195">
        <v>10.43</v>
      </c>
      <c r="S96" s="195">
        <v>5.94</v>
      </c>
      <c r="T96" s="195">
        <v>0</v>
      </c>
      <c r="U96" s="195">
        <v>283.31</v>
      </c>
      <c r="V96" s="195">
        <v>5.0999999999999996</v>
      </c>
      <c r="W96" s="195">
        <v>9.85</v>
      </c>
      <c r="X96" s="195">
        <v>35.57</v>
      </c>
      <c r="Y96" s="195">
        <v>0</v>
      </c>
      <c r="Z96">
        <v>0</v>
      </c>
      <c r="AA96" s="195">
        <v>8.99</v>
      </c>
      <c r="AB96" s="195">
        <v>0</v>
      </c>
      <c r="AC96" s="195">
        <v>0</v>
      </c>
      <c r="AD96" s="195">
        <v>0</v>
      </c>
      <c r="AE96" s="195">
        <v>24.67</v>
      </c>
      <c r="AF96" s="195">
        <v>0</v>
      </c>
      <c r="AG96" s="195">
        <v>0</v>
      </c>
      <c r="AH96" s="195">
        <v>0</v>
      </c>
      <c r="AI96" s="195">
        <v>-0.68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68.42</v>
      </c>
      <c r="AQ96" s="195">
        <v>19.96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85</v>
      </c>
      <c r="L97" s="195">
        <v>63.14</v>
      </c>
      <c r="M97" s="195">
        <v>0</v>
      </c>
      <c r="N97" s="195">
        <v>29.04</v>
      </c>
      <c r="O97" s="195">
        <v>48.77</v>
      </c>
      <c r="P97" s="195">
        <v>66.83</v>
      </c>
      <c r="Q97" s="195">
        <v>4.7699999999999996</v>
      </c>
      <c r="R97" s="195">
        <v>10.43</v>
      </c>
      <c r="S97" s="195">
        <v>5.94</v>
      </c>
      <c r="T97" s="195">
        <v>0</v>
      </c>
      <c r="U97" s="195">
        <v>283.31</v>
      </c>
      <c r="V97" s="195">
        <v>5.0999999999999996</v>
      </c>
      <c r="W97" s="195">
        <v>9.26</v>
      </c>
      <c r="X97" s="195">
        <v>35.57</v>
      </c>
      <c r="Y97" s="195">
        <v>0</v>
      </c>
      <c r="Z97">
        <v>0</v>
      </c>
      <c r="AA97" s="195">
        <v>8.99</v>
      </c>
      <c r="AB97" s="195">
        <v>0</v>
      </c>
      <c r="AC97" s="195">
        <v>0</v>
      </c>
      <c r="AD97" s="195">
        <v>0</v>
      </c>
      <c r="AE97" s="195">
        <v>24.67</v>
      </c>
      <c r="AF97" s="195">
        <v>0</v>
      </c>
      <c r="AG97" s="195">
        <v>0</v>
      </c>
      <c r="AH97" s="195">
        <v>0</v>
      </c>
      <c r="AI97" s="195">
        <v>-0.68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68.42</v>
      </c>
      <c r="AQ97" s="195">
        <v>19.96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85</v>
      </c>
      <c r="L98" s="195">
        <v>63.14</v>
      </c>
      <c r="M98" s="195">
        <v>0</v>
      </c>
      <c r="N98" s="195">
        <v>29.04</v>
      </c>
      <c r="O98" s="195">
        <v>48.77</v>
      </c>
      <c r="P98" s="195">
        <v>66.83</v>
      </c>
      <c r="Q98" s="195">
        <v>4.7699999999999996</v>
      </c>
      <c r="R98" s="195">
        <v>10.43</v>
      </c>
      <c r="S98" s="195">
        <v>5.94</v>
      </c>
      <c r="T98" s="195">
        <v>0</v>
      </c>
      <c r="U98" s="195">
        <v>283.31</v>
      </c>
      <c r="V98" s="195">
        <v>5.0999999999999996</v>
      </c>
      <c r="W98" s="195">
        <v>9.26</v>
      </c>
      <c r="X98" s="195">
        <v>35.57</v>
      </c>
      <c r="Y98" s="195">
        <v>0</v>
      </c>
      <c r="Z98">
        <v>0</v>
      </c>
      <c r="AA98" s="195">
        <v>8.99</v>
      </c>
      <c r="AB98" s="195">
        <v>0</v>
      </c>
      <c r="AC98" s="195">
        <v>0</v>
      </c>
      <c r="AD98" s="195">
        <v>0</v>
      </c>
      <c r="AE98" s="195">
        <v>24.67</v>
      </c>
      <c r="AF98" s="195">
        <v>0</v>
      </c>
      <c r="AG98" s="195">
        <v>0</v>
      </c>
      <c r="AH98" s="195">
        <v>0</v>
      </c>
      <c r="AI98" s="195">
        <v>-0.68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68.42</v>
      </c>
      <c r="AQ98" s="195">
        <v>19.96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1.1881824999999999</v>
      </c>
      <c r="L99">
        <f t="shared" si="0"/>
        <v>0.87900999999999985</v>
      </c>
      <c r="M99">
        <f t="shared" si="0"/>
        <v>0</v>
      </c>
      <c r="N99">
        <f t="shared" si="0"/>
        <v>0.69668749999999946</v>
      </c>
      <c r="O99">
        <f t="shared" si="0"/>
        <v>1.1697275000000011</v>
      </c>
      <c r="P99">
        <f t="shared" si="0"/>
        <v>1.6039199999999987</v>
      </c>
      <c r="Q99">
        <f t="shared" si="0"/>
        <v>6.6940000000000027E-2</v>
      </c>
      <c r="R99">
        <f t="shared" si="0"/>
        <v>0.20567499999999991</v>
      </c>
      <c r="S99">
        <f t="shared" si="0"/>
        <v>9.2482499999999968E-2</v>
      </c>
      <c r="T99">
        <f t="shared" si="0"/>
        <v>0</v>
      </c>
      <c r="U99">
        <f t="shared" si="0"/>
        <v>6.7935000000000088</v>
      </c>
      <c r="V99">
        <f t="shared" si="0"/>
        <v>7.6830000000000023E-2</v>
      </c>
      <c r="W99">
        <f t="shared" si="0"/>
        <v>0.22255500000000017</v>
      </c>
      <c r="X99">
        <f t="shared" si="0"/>
        <v>0.79029000000000071</v>
      </c>
      <c r="Y99">
        <f t="shared" si="0"/>
        <v>0</v>
      </c>
      <c r="Z99">
        <f t="shared" si="0"/>
        <v>0</v>
      </c>
      <c r="AA99">
        <f t="shared" si="0"/>
        <v>0.126555</v>
      </c>
      <c r="AB99">
        <f t="shared" si="0"/>
        <v>1.9054999999999996E-2</v>
      </c>
      <c r="AC99">
        <f t="shared" si="0"/>
        <v>0</v>
      </c>
      <c r="AD99">
        <f t="shared" si="0"/>
        <v>0</v>
      </c>
      <c r="AE99">
        <f t="shared" si="0"/>
        <v>0.58785500000000113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-2.7375000000000035E-2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1.4560275000000016</v>
      </c>
      <c r="AQ99">
        <f t="shared" si="0"/>
        <v>0.36447750000000001</v>
      </c>
      <c r="AR99">
        <f t="shared" si="0"/>
        <v>0.26708999999999988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9.11</v>
      </c>
      <c r="L3" s="195">
        <v>449.93</v>
      </c>
      <c r="M3" s="195">
        <v>27.33</v>
      </c>
      <c r="N3" s="195">
        <v>35.08</v>
      </c>
      <c r="O3" s="195">
        <v>0</v>
      </c>
      <c r="P3" s="195">
        <v>41.37</v>
      </c>
      <c r="Q3" s="195">
        <v>6.11</v>
      </c>
      <c r="R3" s="195">
        <v>12.59</v>
      </c>
      <c r="S3" s="195">
        <v>7.84</v>
      </c>
      <c r="T3" s="195">
        <v>0</v>
      </c>
      <c r="U3" s="195">
        <v>62.98</v>
      </c>
      <c r="V3" s="195">
        <v>5.39</v>
      </c>
      <c r="W3" s="195">
        <v>12.62</v>
      </c>
      <c r="X3" s="195">
        <v>43.81</v>
      </c>
      <c r="Y3" s="195">
        <v>0</v>
      </c>
      <c r="Z3">
        <v>0</v>
      </c>
      <c r="AA3" s="195">
        <v>12</v>
      </c>
      <c r="AB3" s="195">
        <v>0</v>
      </c>
      <c r="AC3" s="195">
        <v>0</v>
      </c>
      <c r="AD3" s="195">
        <v>0</v>
      </c>
      <c r="AE3" s="195">
        <v>30</v>
      </c>
      <c r="AF3" s="195">
        <v>0</v>
      </c>
      <c r="AG3" s="195">
        <v>0</v>
      </c>
      <c r="AH3" s="195">
        <v>0</v>
      </c>
      <c r="AI3" s="195">
        <v>-1.63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75.2</v>
      </c>
      <c r="AQ3" s="195">
        <v>24.11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9.11</v>
      </c>
      <c r="L4" s="195">
        <v>449.93</v>
      </c>
      <c r="M4" s="195">
        <v>27.33</v>
      </c>
      <c r="N4" s="195">
        <v>35.08</v>
      </c>
      <c r="O4" s="195">
        <v>0</v>
      </c>
      <c r="P4" s="195">
        <v>41.37</v>
      </c>
      <c r="Q4" s="195">
        <v>6.11</v>
      </c>
      <c r="R4" s="195">
        <v>12.59</v>
      </c>
      <c r="S4" s="195">
        <v>7.84</v>
      </c>
      <c r="T4" s="195">
        <v>0</v>
      </c>
      <c r="U4" s="195">
        <v>62.98</v>
      </c>
      <c r="V4" s="195">
        <v>5.39</v>
      </c>
      <c r="W4" s="195">
        <v>12.62</v>
      </c>
      <c r="X4" s="195">
        <v>43.81</v>
      </c>
      <c r="Y4" s="195">
        <v>0</v>
      </c>
      <c r="Z4">
        <v>0</v>
      </c>
      <c r="AA4" s="195">
        <v>12</v>
      </c>
      <c r="AB4" s="195">
        <v>0</v>
      </c>
      <c r="AC4" s="195">
        <v>0</v>
      </c>
      <c r="AD4" s="195">
        <v>0</v>
      </c>
      <c r="AE4" s="195">
        <v>30</v>
      </c>
      <c r="AF4" s="195">
        <v>0</v>
      </c>
      <c r="AG4" s="195">
        <v>0</v>
      </c>
      <c r="AH4" s="195">
        <v>0</v>
      </c>
      <c r="AI4" s="195">
        <v>-1.63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75.2</v>
      </c>
      <c r="AQ4" s="195">
        <v>24.11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9.11</v>
      </c>
      <c r="L5" s="195">
        <v>449.93</v>
      </c>
      <c r="M5" s="195">
        <v>27.33</v>
      </c>
      <c r="N5" s="195">
        <v>35.08</v>
      </c>
      <c r="O5" s="195">
        <v>0</v>
      </c>
      <c r="P5" s="195">
        <v>41.37</v>
      </c>
      <c r="Q5" s="195">
        <v>6.11</v>
      </c>
      <c r="R5" s="195">
        <v>12.59</v>
      </c>
      <c r="S5" s="195">
        <v>7.84</v>
      </c>
      <c r="T5" s="195">
        <v>0</v>
      </c>
      <c r="U5" s="195">
        <v>62.98</v>
      </c>
      <c r="V5" s="195">
        <v>5.39</v>
      </c>
      <c r="W5" s="195">
        <v>12.62</v>
      </c>
      <c r="X5" s="195">
        <v>43.81</v>
      </c>
      <c r="Y5" s="195">
        <v>0</v>
      </c>
      <c r="Z5">
        <v>0</v>
      </c>
      <c r="AA5" s="195">
        <v>12</v>
      </c>
      <c r="AB5" s="195">
        <v>0</v>
      </c>
      <c r="AC5" s="195">
        <v>0</v>
      </c>
      <c r="AD5" s="195">
        <v>0</v>
      </c>
      <c r="AE5" s="195">
        <v>30</v>
      </c>
      <c r="AF5" s="195">
        <v>0</v>
      </c>
      <c r="AG5" s="195">
        <v>0</v>
      </c>
      <c r="AH5" s="195">
        <v>0</v>
      </c>
      <c r="AI5" s="195">
        <v>-1.63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75.2</v>
      </c>
      <c r="AQ5" s="195">
        <v>24.11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9.11</v>
      </c>
      <c r="L6" s="195">
        <v>449.93</v>
      </c>
      <c r="M6" s="195">
        <v>27.33</v>
      </c>
      <c r="N6" s="195">
        <v>35.08</v>
      </c>
      <c r="O6" s="195">
        <v>0</v>
      </c>
      <c r="P6" s="195">
        <v>41.37</v>
      </c>
      <c r="Q6" s="195">
        <v>6.11</v>
      </c>
      <c r="R6" s="195">
        <v>12.59</v>
      </c>
      <c r="S6" s="195">
        <v>7.84</v>
      </c>
      <c r="T6" s="195">
        <v>0</v>
      </c>
      <c r="U6" s="195">
        <v>62.98</v>
      </c>
      <c r="V6" s="195">
        <v>5.39</v>
      </c>
      <c r="W6" s="195">
        <v>12.62</v>
      </c>
      <c r="X6" s="195">
        <v>43.81</v>
      </c>
      <c r="Y6" s="195">
        <v>0</v>
      </c>
      <c r="Z6">
        <v>0</v>
      </c>
      <c r="AA6" s="195">
        <v>12</v>
      </c>
      <c r="AB6" s="195">
        <v>0</v>
      </c>
      <c r="AC6" s="195">
        <v>0</v>
      </c>
      <c r="AD6" s="195">
        <v>0</v>
      </c>
      <c r="AE6" s="195">
        <v>30</v>
      </c>
      <c r="AF6" s="195">
        <v>0</v>
      </c>
      <c r="AG6" s="195">
        <v>0</v>
      </c>
      <c r="AH6" s="195">
        <v>0</v>
      </c>
      <c r="AI6" s="195">
        <v>-1.63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75.2</v>
      </c>
      <c r="AQ6" s="195">
        <v>24.11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382.06</v>
      </c>
      <c r="M7" s="195">
        <v>27.33</v>
      </c>
      <c r="N7" s="195">
        <v>35.08</v>
      </c>
      <c r="O7" s="195">
        <v>0</v>
      </c>
      <c r="P7" s="195">
        <v>41.37</v>
      </c>
      <c r="Q7" s="195">
        <v>3.55</v>
      </c>
      <c r="R7" s="195">
        <v>12.59</v>
      </c>
      <c r="S7" s="195">
        <v>3.43</v>
      </c>
      <c r="T7" s="195">
        <v>0</v>
      </c>
      <c r="U7" s="195">
        <v>62.98</v>
      </c>
      <c r="V7" s="195">
        <v>5.39</v>
      </c>
      <c r="W7" s="195">
        <v>12.62</v>
      </c>
      <c r="X7" s="195">
        <v>43.81</v>
      </c>
      <c r="Y7" s="195">
        <v>0</v>
      </c>
      <c r="Z7">
        <v>0</v>
      </c>
      <c r="AA7" s="195">
        <v>12</v>
      </c>
      <c r="AB7" s="195">
        <v>0</v>
      </c>
      <c r="AC7" s="195">
        <v>0</v>
      </c>
      <c r="AD7" s="195">
        <v>0</v>
      </c>
      <c r="AE7" s="195">
        <v>30</v>
      </c>
      <c r="AF7" s="195">
        <v>0</v>
      </c>
      <c r="AG7" s="195">
        <v>0</v>
      </c>
      <c r="AH7" s="195">
        <v>0</v>
      </c>
      <c r="AI7" s="195">
        <v>-1.63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75.2</v>
      </c>
      <c r="AQ7" s="195">
        <v>24.11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382.06</v>
      </c>
      <c r="M8" s="195">
        <v>27.33</v>
      </c>
      <c r="N8" s="195">
        <v>35.08</v>
      </c>
      <c r="O8" s="195">
        <v>0</v>
      </c>
      <c r="P8" s="195">
        <v>41.37</v>
      </c>
      <c r="Q8" s="195">
        <v>0.11</v>
      </c>
      <c r="R8" s="195">
        <v>12.59</v>
      </c>
      <c r="S8" s="195">
        <v>0</v>
      </c>
      <c r="T8" s="195">
        <v>0</v>
      </c>
      <c r="U8" s="195">
        <v>62.98</v>
      </c>
      <c r="V8" s="195">
        <v>5.39</v>
      </c>
      <c r="W8" s="195">
        <v>12.62</v>
      </c>
      <c r="X8" s="195">
        <v>43.81</v>
      </c>
      <c r="Y8" s="195">
        <v>0</v>
      </c>
      <c r="Z8">
        <v>0</v>
      </c>
      <c r="AA8" s="195">
        <v>12</v>
      </c>
      <c r="AB8" s="195">
        <v>0</v>
      </c>
      <c r="AC8" s="195">
        <v>0</v>
      </c>
      <c r="AD8" s="195">
        <v>0</v>
      </c>
      <c r="AE8" s="195">
        <v>30</v>
      </c>
      <c r="AF8" s="195">
        <v>0</v>
      </c>
      <c r="AG8" s="195">
        <v>0</v>
      </c>
      <c r="AH8" s="195">
        <v>0</v>
      </c>
      <c r="AI8" s="195">
        <v>-1.63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75.2</v>
      </c>
      <c r="AQ8" s="195">
        <v>24.11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343.26</v>
      </c>
      <c r="M9" s="195">
        <v>27.33</v>
      </c>
      <c r="N9" s="195">
        <v>35.08</v>
      </c>
      <c r="O9" s="195">
        <v>0</v>
      </c>
      <c r="P9" s="195">
        <v>41.37</v>
      </c>
      <c r="Q9" s="195">
        <v>0</v>
      </c>
      <c r="R9" s="195">
        <v>12.59</v>
      </c>
      <c r="S9" s="195">
        <v>0</v>
      </c>
      <c r="T9" s="195">
        <v>0</v>
      </c>
      <c r="U9" s="195">
        <v>62.98</v>
      </c>
      <c r="V9" s="195">
        <v>5.39</v>
      </c>
      <c r="W9" s="195">
        <v>12.62</v>
      </c>
      <c r="X9" s="195">
        <v>43.81</v>
      </c>
      <c r="Y9" s="195">
        <v>0</v>
      </c>
      <c r="Z9">
        <v>0</v>
      </c>
      <c r="AA9" s="195">
        <v>12</v>
      </c>
      <c r="AB9" s="195">
        <v>0</v>
      </c>
      <c r="AC9" s="195">
        <v>0</v>
      </c>
      <c r="AD9" s="195">
        <v>0</v>
      </c>
      <c r="AE9" s="195">
        <v>30</v>
      </c>
      <c r="AF9" s="195">
        <v>0</v>
      </c>
      <c r="AG9" s="195">
        <v>0</v>
      </c>
      <c r="AH9" s="195">
        <v>0</v>
      </c>
      <c r="AI9" s="195">
        <v>-1.63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75.2</v>
      </c>
      <c r="AQ9" s="195">
        <v>24.11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3.72</v>
      </c>
      <c r="L10" s="195">
        <v>343.26</v>
      </c>
      <c r="M10" s="195">
        <v>27.33</v>
      </c>
      <c r="N10" s="195">
        <v>35.08</v>
      </c>
      <c r="O10" s="195">
        <v>0</v>
      </c>
      <c r="P10" s="195">
        <v>41.37</v>
      </c>
      <c r="Q10" s="195">
        <v>0</v>
      </c>
      <c r="R10" s="195">
        <v>12.59</v>
      </c>
      <c r="S10" s="195">
        <v>0</v>
      </c>
      <c r="T10" s="195">
        <v>0</v>
      </c>
      <c r="U10" s="195">
        <v>62.98</v>
      </c>
      <c r="V10" s="195">
        <v>5.39</v>
      </c>
      <c r="W10" s="195">
        <v>12.62</v>
      </c>
      <c r="X10" s="195">
        <v>43.81</v>
      </c>
      <c r="Y10" s="195">
        <v>0</v>
      </c>
      <c r="Z10">
        <v>0</v>
      </c>
      <c r="AA10" s="195">
        <v>12</v>
      </c>
      <c r="AB10" s="195">
        <v>0</v>
      </c>
      <c r="AC10" s="195">
        <v>0</v>
      </c>
      <c r="AD10" s="195">
        <v>0</v>
      </c>
      <c r="AE10" s="195">
        <v>30</v>
      </c>
      <c r="AF10" s="195">
        <v>0</v>
      </c>
      <c r="AG10" s="195">
        <v>0</v>
      </c>
      <c r="AH10" s="195">
        <v>0</v>
      </c>
      <c r="AI10" s="195">
        <v>-1.63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75.2</v>
      </c>
      <c r="AQ10" s="195">
        <v>24.11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2.79</v>
      </c>
      <c r="L11" s="195">
        <v>291.33999999999997</v>
      </c>
      <c r="M11" s="195">
        <v>27.33</v>
      </c>
      <c r="N11" s="195">
        <v>35.08</v>
      </c>
      <c r="O11" s="195">
        <v>0</v>
      </c>
      <c r="P11" s="195">
        <v>41.37</v>
      </c>
      <c r="Q11" s="195">
        <v>0</v>
      </c>
      <c r="R11" s="195">
        <v>12.66</v>
      </c>
      <c r="S11" s="195">
        <v>2.61</v>
      </c>
      <c r="T11" s="195">
        <v>0</v>
      </c>
      <c r="U11" s="195">
        <v>61.81</v>
      </c>
      <c r="V11" s="195">
        <v>5.39</v>
      </c>
      <c r="W11" s="195">
        <v>12.62</v>
      </c>
      <c r="X11" s="195">
        <v>43.81</v>
      </c>
      <c r="Y11" s="195">
        <v>0</v>
      </c>
      <c r="Z11">
        <v>0</v>
      </c>
      <c r="AA11" s="195">
        <v>12</v>
      </c>
      <c r="AB11" s="195">
        <v>0</v>
      </c>
      <c r="AC11" s="195">
        <v>0</v>
      </c>
      <c r="AD11" s="195">
        <v>0</v>
      </c>
      <c r="AE11" s="195">
        <v>30</v>
      </c>
      <c r="AF11" s="195">
        <v>0</v>
      </c>
      <c r="AG11" s="195">
        <v>0</v>
      </c>
      <c r="AH11" s="195">
        <v>0</v>
      </c>
      <c r="AI11" s="195">
        <v>-1.63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75.2</v>
      </c>
      <c r="AQ11" s="195">
        <v>24.11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290.39999999999998</v>
      </c>
      <c r="M12" s="195">
        <v>27.33</v>
      </c>
      <c r="N12" s="195">
        <v>35.08</v>
      </c>
      <c r="O12" s="195">
        <v>0</v>
      </c>
      <c r="P12" s="195">
        <v>41.37</v>
      </c>
      <c r="Q12" s="195">
        <v>0</v>
      </c>
      <c r="R12" s="195">
        <v>12.59</v>
      </c>
      <c r="S12" s="195">
        <v>2.61</v>
      </c>
      <c r="T12" s="195">
        <v>0</v>
      </c>
      <c r="U12" s="195">
        <v>61.81</v>
      </c>
      <c r="V12" s="195">
        <v>5.39</v>
      </c>
      <c r="W12" s="195">
        <v>12.62</v>
      </c>
      <c r="X12" s="195">
        <v>43.81</v>
      </c>
      <c r="Y12" s="195">
        <v>0</v>
      </c>
      <c r="Z12">
        <v>0</v>
      </c>
      <c r="AA12" s="195">
        <v>12</v>
      </c>
      <c r="AB12" s="195">
        <v>0</v>
      </c>
      <c r="AC12" s="195">
        <v>0</v>
      </c>
      <c r="AD12" s="195">
        <v>0</v>
      </c>
      <c r="AE12" s="195">
        <v>30</v>
      </c>
      <c r="AF12" s="195">
        <v>0</v>
      </c>
      <c r="AG12" s="195">
        <v>0</v>
      </c>
      <c r="AH12" s="195">
        <v>0</v>
      </c>
      <c r="AI12" s="195">
        <v>-1.63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75.2</v>
      </c>
      <c r="AQ12" s="195">
        <v>24.11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271.04000000000002</v>
      </c>
      <c r="M13" s="195">
        <v>27.33</v>
      </c>
      <c r="N13" s="195">
        <v>35.08</v>
      </c>
      <c r="O13" s="195">
        <v>0</v>
      </c>
      <c r="P13" s="195">
        <v>41.37</v>
      </c>
      <c r="Q13" s="195">
        <v>0</v>
      </c>
      <c r="R13" s="195">
        <v>12.59</v>
      </c>
      <c r="S13" s="195">
        <v>2.61</v>
      </c>
      <c r="T13" s="195">
        <v>0</v>
      </c>
      <c r="U13" s="195">
        <v>61.81</v>
      </c>
      <c r="V13" s="195">
        <v>5.39</v>
      </c>
      <c r="W13" s="195">
        <v>12.62</v>
      </c>
      <c r="X13" s="195">
        <v>43.81</v>
      </c>
      <c r="Y13" s="195">
        <v>0</v>
      </c>
      <c r="Z13">
        <v>0</v>
      </c>
      <c r="AA13" s="195">
        <v>12</v>
      </c>
      <c r="AB13" s="195">
        <v>0</v>
      </c>
      <c r="AC13" s="195">
        <v>0</v>
      </c>
      <c r="AD13" s="195">
        <v>0</v>
      </c>
      <c r="AE13" s="195">
        <v>30</v>
      </c>
      <c r="AF13" s="195">
        <v>0</v>
      </c>
      <c r="AG13" s="195">
        <v>0</v>
      </c>
      <c r="AH13" s="195">
        <v>0</v>
      </c>
      <c r="AI13" s="195">
        <v>-1.63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77.69</v>
      </c>
      <c r="AQ13" s="195">
        <v>24.11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211.03</v>
      </c>
      <c r="M14" s="195">
        <v>27.33</v>
      </c>
      <c r="N14" s="195">
        <v>35.08</v>
      </c>
      <c r="O14" s="195">
        <v>0</v>
      </c>
      <c r="P14" s="195">
        <v>41.37</v>
      </c>
      <c r="Q14" s="195">
        <v>0</v>
      </c>
      <c r="R14" s="195">
        <v>12.59</v>
      </c>
      <c r="S14" s="195">
        <v>2.61</v>
      </c>
      <c r="T14" s="195">
        <v>0</v>
      </c>
      <c r="U14" s="195">
        <v>61.81</v>
      </c>
      <c r="V14" s="195">
        <v>5.39</v>
      </c>
      <c r="W14" s="195">
        <v>12.62</v>
      </c>
      <c r="X14" s="195">
        <v>43.81</v>
      </c>
      <c r="Y14" s="195">
        <v>0</v>
      </c>
      <c r="Z14">
        <v>0</v>
      </c>
      <c r="AA14" s="195">
        <v>12</v>
      </c>
      <c r="AB14" s="195">
        <v>0</v>
      </c>
      <c r="AC14" s="195">
        <v>0</v>
      </c>
      <c r="AD14" s="195">
        <v>0</v>
      </c>
      <c r="AE14" s="195">
        <v>30</v>
      </c>
      <c r="AF14" s="195">
        <v>0</v>
      </c>
      <c r="AG14" s="195">
        <v>0</v>
      </c>
      <c r="AH14" s="195">
        <v>0</v>
      </c>
      <c r="AI14" s="195">
        <v>-1.63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75.2</v>
      </c>
      <c r="AQ14" s="195">
        <v>24.11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1.92</v>
      </c>
      <c r="L15" s="195">
        <v>205.22</v>
      </c>
      <c r="M15" s="195">
        <v>27.33</v>
      </c>
      <c r="N15" s="195">
        <v>35.08</v>
      </c>
      <c r="O15" s="195">
        <v>0</v>
      </c>
      <c r="P15" s="195">
        <v>41.37</v>
      </c>
      <c r="Q15" s="195">
        <v>0</v>
      </c>
      <c r="R15" s="195">
        <v>12.59</v>
      </c>
      <c r="S15" s="195">
        <v>3.7</v>
      </c>
      <c r="T15" s="195">
        <v>0</v>
      </c>
      <c r="U15" s="195">
        <v>61.81</v>
      </c>
      <c r="V15" s="195">
        <v>5.39</v>
      </c>
      <c r="W15" s="195">
        <v>12.62</v>
      </c>
      <c r="X15" s="195">
        <v>43.81</v>
      </c>
      <c r="Y15" s="195">
        <v>0</v>
      </c>
      <c r="Z15">
        <v>0</v>
      </c>
      <c r="AA15" s="195">
        <v>12</v>
      </c>
      <c r="AB15" s="195">
        <v>0</v>
      </c>
      <c r="AC15" s="195">
        <v>0</v>
      </c>
      <c r="AD15" s="195">
        <v>0</v>
      </c>
      <c r="AE15" s="195">
        <v>30</v>
      </c>
      <c r="AF15" s="195">
        <v>0</v>
      </c>
      <c r="AG15" s="195">
        <v>0</v>
      </c>
      <c r="AH15" s="195">
        <v>0</v>
      </c>
      <c r="AI15" s="195">
        <v>-1.63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76.03</v>
      </c>
      <c r="AQ15" s="195">
        <v>24.36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1.92</v>
      </c>
      <c r="L16" s="195">
        <v>205.22</v>
      </c>
      <c r="M16" s="195">
        <v>27.33</v>
      </c>
      <c r="N16" s="195">
        <v>35.08</v>
      </c>
      <c r="O16" s="195">
        <v>0</v>
      </c>
      <c r="P16" s="195">
        <v>41.37</v>
      </c>
      <c r="Q16" s="195">
        <v>0</v>
      </c>
      <c r="R16" s="195">
        <v>12.59</v>
      </c>
      <c r="S16" s="195">
        <v>3.7</v>
      </c>
      <c r="T16" s="195">
        <v>0</v>
      </c>
      <c r="U16" s="195">
        <v>61.81</v>
      </c>
      <c r="V16" s="195">
        <v>5.39</v>
      </c>
      <c r="W16" s="195">
        <v>12.62</v>
      </c>
      <c r="X16" s="195">
        <v>43.81</v>
      </c>
      <c r="Y16" s="195">
        <v>0</v>
      </c>
      <c r="Z16">
        <v>0</v>
      </c>
      <c r="AA16" s="195">
        <v>12</v>
      </c>
      <c r="AB16" s="195">
        <v>0</v>
      </c>
      <c r="AC16" s="195">
        <v>0</v>
      </c>
      <c r="AD16" s="195">
        <v>0</v>
      </c>
      <c r="AE16" s="195">
        <v>30</v>
      </c>
      <c r="AF16" s="195">
        <v>0</v>
      </c>
      <c r="AG16" s="195">
        <v>0</v>
      </c>
      <c r="AH16" s="195">
        <v>0</v>
      </c>
      <c r="AI16" s="195">
        <v>-1.63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75.2</v>
      </c>
      <c r="AQ16" s="195">
        <v>24.36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1.92</v>
      </c>
      <c r="L17" s="195">
        <v>205.22</v>
      </c>
      <c r="M17" s="195">
        <v>27.33</v>
      </c>
      <c r="N17" s="195">
        <v>35.08</v>
      </c>
      <c r="O17" s="195">
        <v>0</v>
      </c>
      <c r="P17" s="195">
        <v>41.37</v>
      </c>
      <c r="Q17" s="195">
        <v>0</v>
      </c>
      <c r="R17" s="195">
        <v>12.59</v>
      </c>
      <c r="S17" s="195">
        <v>3.7</v>
      </c>
      <c r="T17" s="195">
        <v>0</v>
      </c>
      <c r="U17" s="195">
        <v>61.81</v>
      </c>
      <c r="V17" s="195">
        <v>5.39</v>
      </c>
      <c r="W17" s="195">
        <v>12.62</v>
      </c>
      <c r="X17" s="195">
        <v>43.81</v>
      </c>
      <c r="Y17" s="195">
        <v>0</v>
      </c>
      <c r="Z17">
        <v>0</v>
      </c>
      <c r="AA17" s="195">
        <v>12</v>
      </c>
      <c r="AB17" s="195">
        <v>0</v>
      </c>
      <c r="AC17" s="195">
        <v>0</v>
      </c>
      <c r="AD17" s="195">
        <v>0</v>
      </c>
      <c r="AE17" s="195">
        <v>30</v>
      </c>
      <c r="AF17" s="195">
        <v>0</v>
      </c>
      <c r="AG17" s="195">
        <v>0</v>
      </c>
      <c r="AH17" s="195">
        <v>0</v>
      </c>
      <c r="AI17" s="195">
        <v>-1.63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75.2</v>
      </c>
      <c r="AQ17" s="195">
        <v>24.36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1.92</v>
      </c>
      <c r="L18" s="195">
        <v>205.22</v>
      </c>
      <c r="M18" s="195">
        <v>27.33</v>
      </c>
      <c r="N18" s="195">
        <v>35.08</v>
      </c>
      <c r="O18" s="195">
        <v>0</v>
      </c>
      <c r="P18" s="195">
        <v>41.37</v>
      </c>
      <c r="Q18" s="195">
        <v>0</v>
      </c>
      <c r="R18" s="195">
        <v>12.59</v>
      </c>
      <c r="S18" s="195">
        <v>3.7</v>
      </c>
      <c r="T18" s="195">
        <v>0</v>
      </c>
      <c r="U18" s="195">
        <v>61.81</v>
      </c>
      <c r="V18" s="195">
        <v>5.39</v>
      </c>
      <c r="W18" s="195">
        <v>12.62</v>
      </c>
      <c r="X18" s="195">
        <v>43.81</v>
      </c>
      <c r="Y18" s="195">
        <v>0</v>
      </c>
      <c r="Z18">
        <v>0</v>
      </c>
      <c r="AA18" s="195">
        <v>12</v>
      </c>
      <c r="AB18" s="195">
        <v>0</v>
      </c>
      <c r="AC18" s="195">
        <v>0</v>
      </c>
      <c r="AD18" s="195">
        <v>0</v>
      </c>
      <c r="AE18" s="195">
        <v>30</v>
      </c>
      <c r="AF18" s="195">
        <v>0</v>
      </c>
      <c r="AG18" s="195">
        <v>0</v>
      </c>
      <c r="AH18" s="195">
        <v>0</v>
      </c>
      <c r="AI18" s="195">
        <v>-1.63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75.2</v>
      </c>
      <c r="AQ18" s="195">
        <v>24.36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1.92</v>
      </c>
      <c r="L19" s="195">
        <v>205.22</v>
      </c>
      <c r="M19" s="195">
        <v>27.33</v>
      </c>
      <c r="N19" s="195">
        <v>35.08</v>
      </c>
      <c r="O19" s="195">
        <v>0</v>
      </c>
      <c r="P19" s="195">
        <v>41.37</v>
      </c>
      <c r="Q19" s="195">
        <v>0</v>
      </c>
      <c r="R19" s="195">
        <v>12.59</v>
      </c>
      <c r="S19" s="195">
        <v>3.7</v>
      </c>
      <c r="T19" s="195">
        <v>0</v>
      </c>
      <c r="U19" s="195">
        <v>61.81</v>
      </c>
      <c r="V19" s="195">
        <v>5.39</v>
      </c>
      <c r="W19" s="195">
        <v>12.62</v>
      </c>
      <c r="X19" s="195">
        <v>43.81</v>
      </c>
      <c r="Y19" s="195">
        <v>0</v>
      </c>
      <c r="Z19">
        <v>0</v>
      </c>
      <c r="AA19" s="195">
        <v>12</v>
      </c>
      <c r="AB19" s="195">
        <v>0</v>
      </c>
      <c r="AC19" s="195">
        <v>0</v>
      </c>
      <c r="AD19" s="195">
        <v>0</v>
      </c>
      <c r="AE19" s="195">
        <v>30</v>
      </c>
      <c r="AF19" s="195">
        <v>0</v>
      </c>
      <c r="AG19" s="195">
        <v>0</v>
      </c>
      <c r="AH19" s="195">
        <v>0</v>
      </c>
      <c r="AI19" s="195">
        <v>-1.63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75.2</v>
      </c>
      <c r="AQ19" s="195">
        <v>24.11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1.92</v>
      </c>
      <c r="L20" s="195">
        <v>205.22</v>
      </c>
      <c r="M20" s="195">
        <v>27.33</v>
      </c>
      <c r="N20" s="195">
        <v>35.08</v>
      </c>
      <c r="O20" s="195">
        <v>0</v>
      </c>
      <c r="P20" s="195">
        <v>41.37</v>
      </c>
      <c r="Q20" s="195">
        <v>0</v>
      </c>
      <c r="R20" s="195">
        <v>0.56000000000000005</v>
      </c>
      <c r="S20" s="195">
        <v>3.7</v>
      </c>
      <c r="T20" s="195">
        <v>0</v>
      </c>
      <c r="U20" s="195">
        <v>61.81</v>
      </c>
      <c r="V20" s="195">
        <v>5.39</v>
      </c>
      <c r="W20" s="195">
        <v>12.62</v>
      </c>
      <c r="X20" s="195">
        <v>43.81</v>
      </c>
      <c r="Y20" s="195">
        <v>0</v>
      </c>
      <c r="Z20">
        <v>0</v>
      </c>
      <c r="AA20" s="195">
        <v>12</v>
      </c>
      <c r="AB20" s="195">
        <v>0</v>
      </c>
      <c r="AC20" s="195">
        <v>0</v>
      </c>
      <c r="AD20" s="195">
        <v>0</v>
      </c>
      <c r="AE20" s="195">
        <v>30</v>
      </c>
      <c r="AF20" s="195">
        <v>0</v>
      </c>
      <c r="AG20" s="195">
        <v>0</v>
      </c>
      <c r="AH20" s="195">
        <v>0</v>
      </c>
      <c r="AI20" s="195">
        <v>-1.63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75.2</v>
      </c>
      <c r="AQ20" s="195">
        <v>7.74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1.92</v>
      </c>
      <c r="L21" s="195">
        <v>205.22</v>
      </c>
      <c r="M21" s="195">
        <v>27.33</v>
      </c>
      <c r="N21" s="195">
        <v>35.08</v>
      </c>
      <c r="O21" s="195">
        <v>0</v>
      </c>
      <c r="P21" s="195">
        <v>41.37</v>
      </c>
      <c r="Q21" s="195">
        <v>0</v>
      </c>
      <c r="R21" s="195">
        <v>0.56000000000000005</v>
      </c>
      <c r="S21" s="195">
        <v>3.7</v>
      </c>
      <c r="T21" s="195">
        <v>0</v>
      </c>
      <c r="U21" s="195">
        <v>61.81</v>
      </c>
      <c r="V21" s="195">
        <v>5.39</v>
      </c>
      <c r="W21" s="195">
        <v>12.62</v>
      </c>
      <c r="X21" s="195">
        <v>43.81</v>
      </c>
      <c r="Y21" s="195">
        <v>0</v>
      </c>
      <c r="Z21">
        <v>0</v>
      </c>
      <c r="AA21" s="195">
        <v>12</v>
      </c>
      <c r="AB21" s="195">
        <v>0</v>
      </c>
      <c r="AC21" s="195">
        <v>0</v>
      </c>
      <c r="AD21" s="195">
        <v>0</v>
      </c>
      <c r="AE21" s="195">
        <v>30</v>
      </c>
      <c r="AF21" s="195">
        <v>0</v>
      </c>
      <c r="AG21" s="195">
        <v>0</v>
      </c>
      <c r="AH21" s="195">
        <v>0</v>
      </c>
      <c r="AI21" s="195">
        <v>-1.63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33.880000000000003</v>
      </c>
      <c r="AQ21" s="195">
        <v>7.74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1.92</v>
      </c>
      <c r="L22" s="195">
        <v>205.22</v>
      </c>
      <c r="M22" s="195">
        <v>27.33</v>
      </c>
      <c r="N22" s="195">
        <v>35.08</v>
      </c>
      <c r="O22" s="195">
        <v>0</v>
      </c>
      <c r="P22" s="195">
        <v>41.37</v>
      </c>
      <c r="Q22" s="195">
        <v>0</v>
      </c>
      <c r="R22" s="195">
        <v>0.56000000000000005</v>
      </c>
      <c r="S22" s="195">
        <v>3.7</v>
      </c>
      <c r="T22" s="195">
        <v>0</v>
      </c>
      <c r="U22" s="195">
        <v>61.81</v>
      </c>
      <c r="V22" s="195">
        <v>5.39</v>
      </c>
      <c r="W22" s="195">
        <v>12.62</v>
      </c>
      <c r="X22" s="195">
        <v>43.81</v>
      </c>
      <c r="Y22" s="195">
        <v>0</v>
      </c>
      <c r="Z22">
        <v>0</v>
      </c>
      <c r="AA22" s="195">
        <v>12</v>
      </c>
      <c r="AB22" s="195">
        <v>0</v>
      </c>
      <c r="AC22" s="195">
        <v>0</v>
      </c>
      <c r="AD22" s="195">
        <v>0</v>
      </c>
      <c r="AE22" s="195">
        <v>30</v>
      </c>
      <c r="AF22" s="195">
        <v>0</v>
      </c>
      <c r="AG22" s="195">
        <v>0</v>
      </c>
      <c r="AH22" s="195">
        <v>0</v>
      </c>
      <c r="AI22" s="195">
        <v>-1.63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33.880000000000003</v>
      </c>
      <c r="AQ22" s="195">
        <v>7.74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1.92</v>
      </c>
      <c r="L23" s="195">
        <v>205.22</v>
      </c>
      <c r="M23" s="195">
        <v>27.33</v>
      </c>
      <c r="N23" s="195">
        <v>35.08</v>
      </c>
      <c r="O23" s="195">
        <v>0</v>
      </c>
      <c r="P23" s="195">
        <v>41.37</v>
      </c>
      <c r="Q23" s="195">
        <v>0</v>
      </c>
      <c r="R23" s="195">
        <v>0.11</v>
      </c>
      <c r="S23" s="195">
        <v>3.68</v>
      </c>
      <c r="T23" s="195">
        <v>0</v>
      </c>
      <c r="U23" s="195">
        <v>61.81</v>
      </c>
      <c r="V23" s="195">
        <v>5.39</v>
      </c>
      <c r="W23" s="195">
        <v>12.62</v>
      </c>
      <c r="X23" s="195">
        <v>43.81</v>
      </c>
      <c r="Y23" s="195">
        <v>0</v>
      </c>
      <c r="Z23">
        <v>0</v>
      </c>
      <c r="AA23" s="195">
        <v>12</v>
      </c>
      <c r="AB23" s="195">
        <v>0</v>
      </c>
      <c r="AC23" s="195">
        <v>0</v>
      </c>
      <c r="AD23" s="195">
        <v>0</v>
      </c>
      <c r="AE23" s="195">
        <v>30</v>
      </c>
      <c r="AF23" s="195">
        <v>0</v>
      </c>
      <c r="AG23" s="195">
        <v>0</v>
      </c>
      <c r="AH23" s="195">
        <v>0</v>
      </c>
      <c r="AI23" s="195">
        <v>-1.63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33.880000000000003</v>
      </c>
      <c r="AQ23" s="195">
        <v>7.74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1.92</v>
      </c>
      <c r="L24" s="195">
        <v>205.23</v>
      </c>
      <c r="M24" s="195">
        <v>27.33</v>
      </c>
      <c r="N24" s="195">
        <v>35.08</v>
      </c>
      <c r="O24" s="195">
        <v>0</v>
      </c>
      <c r="P24" s="195">
        <v>41.37</v>
      </c>
      <c r="Q24" s="195">
        <v>0</v>
      </c>
      <c r="R24" s="195">
        <v>0.11</v>
      </c>
      <c r="S24" s="195">
        <v>3.68</v>
      </c>
      <c r="T24" s="195">
        <v>0</v>
      </c>
      <c r="U24" s="195">
        <v>61.81</v>
      </c>
      <c r="V24" s="195">
        <v>0</v>
      </c>
      <c r="W24" s="195">
        <v>1.94</v>
      </c>
      <c r="X24" s="195">
        <v>43.81</v>
      </c>
      <c r="Y24" s="195">
        <v>0</v>
      </c>
      <c r="Z24">
        <v>0</v>
      </c>
      <c r="AA24" s="195">
        <v>12</v>
      </c>
      <c r="AB24" s="195">
        <v>0</v>
      </c>
      <c r="AC24" s="195">
        <v>0</v>
      </c>
      <c r="AD24" s="195">
        <v>0</v>
      </c>
      <c r="AE24" s="195">
        <v>30</v>
      </c>
      <c r="AF24" s="195">
        <v>0</v>
      </c>
      <c r="AG24" s="195">
        <v>0</v>
      </c>
      <c r="AH24" s="195">
        <v>0</v>
      </c>
      <c r="AI24" s="195">
        <v>-1.63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33.880000000000003</v>
      </c>
      <c r="AQ24" s="195">
        <v>7.74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1.92</v>
      </c>
      <c r="L25" s="195">
        <v>205.23</v>
      </c>
      <c r="M25" s="195">
        <v>27.33</v>
      </c>
      <c r="N25" s="195">
        <v>35.08</v>
      </c>
      <c r="O25" s="195">
        <v>0</v>
      </c>
      <c r="P25" s="195">
        <v>41.37</v>
      </c>
      <c r="Q25" s="195">
        <v>0</v>
      </c>
      <c r="R25" s="195">
        <v>0.11</v>
      </c>
      <c r="S25" s="195">
        <v>3.68</v>
      </c>
      <c r="T25" s="195">
        <v>0</v>
      </c>
      <c r="U25" s="195">
        <v>61.81</v>
      </c>
      <c r="V25" s="195">
        <v>0</v>
      </c>
      <c r="W25" s="195">
        <v>1.94</v>
      </c>
      <c r="X25" s="195">
        <v>43.81</v>
      </c>
      <c r="Y25" s="195">
        <v>0</v>
      </c>
      <c r="Z25">
        <v>0</v>
      </c>
      <c r="AA25" s="195">
        <v>12</v>
      </c>
      <c r="AB25" s="195">
        <v>0</v>
      </c>
      <c r="AC25" s="195">
        <v>0</v>
      </c>
      <c r="AD25" s="195">
        <v>0</v>
      </c>
      <c r="AE25" s="195">
        <v>30</v>
      </c>
      <c r="AF25" s="195">
        <v>0</v>
      </c>
      <c r="AG25" s="195">
        <v>0</v>
      </c>
      <c r="AH25" s="195">
        <v>0</v>
      </c>
      <c r="AI25" s="195">
        <v>-1.63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33.880000000000003</v>
      </c>
      <c r="AQ25" s="195">
        <v>7.74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1.92</v>
      </c>
      <c r="L26" s="195">
        <v>205.23</v>
      </c>
      <c r="M26" s="195">
        <v>27.33</v>
      </c>
      <c r="N26" s="195">
        <v>35.08</v>
      </c>
      <c r="O26" s="195">
        <v>0</v>
      </c>
      <c r="P26" s="195">
        <v>41.37</v>
      </c>
      <c r="Q26" s="195">
        <v>0</v>
      </c>
      <c r="R26" s="195">
        <v>12.58</v>
      </c>
      <c r="S26" s="195">
        <v>3.68</v>
      </c>
      <c r="T26" s="195">
        <v>0</v>
      </c>
      <c r="U26" s="195">
        <v>61.81</v>
      </c>
      <c r="V26" s="195">
        <v>5.32</v>
      </c>
      <c r="W26" s="195">
        <v>12.62</v>
      </c>
      <c r="X26" s="195">
        <v>43.81</v>
      </c>
      <c r="Y26" s="195">
        <v>0</v>
      </c>
      <c r="Z26">
        <v>0</v>
      </c>
      <c r="AA26" s="195">
        <v>12</v>
      </c>
      <c r="AB26" s="195">
        <v>0</v>
      </c>
      <c r="AC26" s="195">
        <v>0</v>
      </c>
      <c r="AD26" s="195">
        <v>0</v>
      </c>
      <c r="AE26" s="195">
        <v>30</v>
      </c>
      <c r="AF26" s="195">
        <v>0</v>
      </c>
      <c r="AG26" s="195">
        <v>0</v>
      </c>
      <c r="AH26" s="195">
        <v>0</v>
      </c>
      <c r="AI26" s="195">
        <v>-1.63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75.2</v>
      </c>
      <c r="AQ26" s="195">
        <v>24.11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1.92</v>
      </c>
      <c r="L27" s="195">
        <v>205.23</v>
      </c>
      <c r="M27" s="195">
        <v>27.33</v>
      </c>
      <c r="N27" s="195">
        <v>35.08</v>
      </c>
      <c r="O27" s="195">
        <v>0</v>
      </c>
      <c r="P27" s="195">
        <v>41.37</v>
      </c>
      <c r="Q27" s="195">
        <v>0</v>
      </c>
      <c r="R27" s="195">
        <v>12.58</v>
      </c>
      <c r="S27" s="195">
        <v>3.68</v>
      </c>
      <c r="T27" s="195">
        <v>0</v>
      </c>
      <c r="U27" s="195">
        <v>61.81</v>
      </c>
      <c r="V27" s="195">
        <v>5.39</v>
      </c>
      <c r="W27" s="195">
        <v>12.62</v>
      </c>
      <c r="X27" s="195">
        <v>43.81</v>
      </c>
      <c r="Y27" s="195">
        <v>0</v>
      </c>
      <c r="Z27">
        <v>0</v>
      </c>
      <c r="AA27" s="195">
        <v>12</v>
      </c>
      <c r="AB27" s="195">
        <v>0</v>
      </c>
      <c r="AC27" s="195">
        <v>0</v>
      </c>
      <c r="AD27" s="195">
        <v>0</v>
      </c>
      <c r="AE27" s="195">
        <v>30</v>
      </c>
      <c r="AF27" s="195">
        <v>0</v>
      </c>
      <c r="AG27" s="195">
        <v>0</v>
      </c>
      <c r="AH27" s="195">
        <v>0</v>
      </c>
      <c r="AI27" s="195">
        <v>-1.63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75.2</v>
      </c>
      <c r="AQ27" s="195">
        <v>24.11</v>
      </c>
      <c r="AR27" s="195">
        <v>5.42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1.92</v>
      </c>
      <c r="L28" s="195">
        <v>205.23</v>
      </c>
      <c r="M28" s="195">
        <v>27.33</v>
      </c>
      <c r="N28" s="195">
        <v>35.08</v>
      </c>
      <c r="O28" s="195">
        <v>0</v>
      </c>
      <c r="P28" s="195">
        <v>41.37</v>
      </c>
      <c r="Q28" s="195">
        <v>0</v>
      </c>
      <c r="R28" s="195">
        <v>12.58</v>
      </c>
      <c r="S28" s="195">
        <v>3.68</v>
      </c>
      <c r="T28" s="195">
        <v>0</v>
      </c>
      <c r="U28" s="195">
        <v>61.81</v>
      </c>
      <c r="V28" s="195">
        <v>5.39</v>
      </c>
      <c r="W28" s="195">
        <v>12.62</v>
      </c>
      <c r="X28" s="195">
        <v>43.81</v>
      </c>
      <c r="Y28" s="195">
        <v>0</v>
      </c>
      <c r="Z28">
        <v>0</v>
      </c>
      <c r="AA28" s="195">
        <v>12</v>
      </c>
      <c r="AB28" s="195">
        <v>0</v>
      </c>
      <c r="AC28" s="195">
        <v>0</v>
      </c>
      <c r="AD28" s="195">
        <v>0</v>
      </c>
      <c r="AE28" s="195">
        <v>30</v>
      </c>
      <c r="AF28" s="195">
        <v>0</v>
      </c>
      <c r="AG28" s="195">
        <v>0</v>
      </c>
      <c r="AH28" s="195">
        <v>0</v>
      </c>
      <c r="AI28" s="195">
        <v>-1.63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75.2</v>
      </c>
      <c r="AQ28" s="195">
        <v>24.11</v>
      </c>
      <c r="AR28" s="195">
        <v>7.99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1.92</v>
      </c>
      <c r="L29" s="195">
        <v>205.23</v>
      </c>
      <c r="M29" s="195">
        <v>27.33</v>
      </c>
      <c r="N29" s="195">
        <v>35.08</v>
      </c>
      <c r="O29" s="195">
        <v>0</v>
      </c>
      <c r="P29" s="195">
        <v>41.37</v>
      </c>
      <c r="Q29" s="195">
        <v>0</v>
      </c>
      <c r="R29" s="195">
        <v>0.11</v>
      </c>
      <c r="S29" s="195">
        <v>3.68</v>
      </c>
      <c r="T29" s="195">
        <v>0</v>
      </c>
      <c r="U29" s="195">
        <v>61.81</v>
      </c>
      <c r="V29" s="195">
        <v>0</v>
      </c>
      <c r="W29" s="195">
        <v>1.94</v>
      </c>
      <c r="X29" s="195">
        <v>14.52</v>
      </c>
      <c r="Y29" s="195">
        <v>0</v>
      </c>
      <c r="Z29">
        <v>0</v>
      </c>
      <c r="AA29" s="195">
        <v>12</v>
      </c>
      <c r="AB29" s="195">
        <v>0</v>
      </c>
      <c r="AC29" s="195">
        <v>0</v>
      </c>
      <c r="AD29" s="195">
        <v>0</v>
      </c>
      <c r="AE29" s="195">
        <v>30</v>
      </c>
      <c r="AF29" s="195">
        <v>0</v>
      </c>
      <c r="AG29" s="195">
        <v>0</v>
      </c>
      <c r="AH29" s="195">
        <v>0</v>
      </c>
      <c r="AI29" s="195">
        <v>-1.63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33.880000000000003</v>
      </c>
      <c r="AQ29" s="195">
        <v>7.74</v>
      </c>
      <c r="AR29" s="195">
        <v>11.24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1.92</v>
      </c>
      <c r="L30" s="195">
        <v>205.23</v>
      </c>
      <c r="M30" s="195">
        <v>27.33</v>
      </c>
      <c r="N30" s="195">
        <v>35.08</v>
      </c>
      <c r="O30" s="195">
        <v>0</v>
      </c>
      <c r="P30" s="195">
        <v>41.37</v>
      </c>
      <c r="Q30" s="195">
        <v>0</v>
      </c>
      <c r="R30" s="195">
        <v>0.11</v>
      </c>
      <c r="S30" s="195">
        <v>3.68</v>
      </c>
      <c r="T30" s="195">
        <v>0</v>
      </c>
      <c r="U30" s="195">
        <v>61.81</v>
      </c>
      <c r="V30" s="195">
        <v>0</v>
      </c>
      <c r="W30" s="195">
        <v>1.94</v>
      </c>
      <c r="X30" s="195">
        <v>14.52</v>
      </c>
      <c r="Y30" s="195">
        <v>0</v>
      </c>
      <c r="Z30">
        <v>0</v>
      </c>
      <c r="AA30" s="195">
        <v>12</v>
      </c>
      <c r="AB30" s="195">
        <v>0</v>
      </c>
      <c r="AC30" s="195">
        <v>0</v>
      </c>
      <c r="AD30" s="195">
        <v>0</v>
      </c>
      <c r="AE30" s="195">
        <v>30</v>
      </c>
      <c r="AF30" s="195">
        <v>0</v>
      </c>
      <c r="AG30" s="195">
        <v>0</v>
      </c>
      <c r="AH30" s="195">
        <v>0</v>
      </c>
      <c r="AI30" s="195">
        <v>-1.63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33.880000000000003</v>
      </c>
      <c r="AQ30" s="195">
        <v>7.74</v>
      </c>
      <c r="AR30" s="195">
        <v>14.24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1.92</v>
      </c>
      <c r="L31" s="195">
        <v>206.63</v>
      </c>
      <c r="M31" s="195">
        <v>27.33</v>
      </c>
      <c r="N31" s="195">
        <v>35.08</v>
      </c>
      <c r="O31" s="195">
        <v>0</v>
      </c>
      <c r="P31" s="195">
        <v>41.37</v>
      </c>
      <c r="Q31" s="195">
        <v>0</v>
      </c>
      <c r="R31" s="195">
        <v>3.47</v>
      </c>
      <c r="S31" s="195">
        <v>3.68</v>
      </c>
      <c r="T31" s="195">
        <v>0</v>
      </c>
      <c r="U31" s="195">
        <v>61.81</v>
      </c>
      <c r="V31" s="195">
        <v>0</v>
      </c>
      <c r="W31" s="195">
        <v>1.94</v>
      </c>
      <c r="X31" s="195">
        <v>14.52</v>
      </c>
      <c r="Y31" s="195">
        <v>0</v>
      </c>
      <c r="Z31">
        <v>0</v>
      </c>
      <c r="AA31" s="195">
        <v>12</v>
      </c>
      <c r="AB31" s="195">
        <v>0</v>
      </c>
      <c r="AC31" s="195">
        <v>0</v>
      </c>
      <c r="AD31" s="195">
        <v>0</v>
      </c>
      <c r="AE31" s="195">
        <v>30</v>
      </c>
      <c r="AF31" s="195">
        <v>0</v>
      </c>
      <c r="AG31" s="195">
        <v>0</v>
      </c>
      <c r="AH31" s="195">
        <v>0</v>
      </c>
      <c r="AI31" s="195">
        <v>-1.63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33.880000000000003</v>
      </c>
      <c r="AQ31" s="195">
        <v>7.74</v>
      </c>
      <c r="AR31" s="195">
        <v>17.28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1.92</v>
      </c>
      <c r="L32" s="195">
        <v>205.22</v>
      </c>
      <c r="M32" s="195">
        <v>27.33</v>
      </c>
      <c r="N32" s="195">
        <v>35.08</v>
      </c>
      <c r="O32" s="195">
        <v>0</v>
      </c>
      <c r="P32" s="195">
        <v>41.37</v>
      </c>
      <c r="Q32" s="195">
        <v>0</v>
      </c>
      <c r="R32" s="195">
        <v>3.47</v>
      </c>
      <c r="S32" s="195">
        <v>3.68</v>
      </c>
      <c r="T32" s="195">
        <v>0</v>
      </c>
      <c r="U32" s="195">
        <v>61.81</v>
      </c>
      <c r="V32" s="195">
        <v>0</v>
      </c>
      <c r="W32" s="195">
        <v>1.94</v>
      </c>
      <c r="X32" s="195">
        <v>14.52</v>
      </c>
      <c r="Y32" s="195">
        <v>0</v>
      </c>
      <c r="Z32">
        <v>0</v>
      </c>
      <c r="AA32" s="195">
        <v>12</v>
      </c>
      <c r="AB32" s="195">
        <v>0</v>
      </c>
      <c r="AC32" s="195">
        <v>0</v>
      </c>
      <c r="AD32" s="195">
        <v>0</v>
      </c>
      <c r="AE32" s="195">
        <v>30</v>
      </c>
      <c r="AF32" s="195">
        <v>0</v>
      </c>
      <c r="AG32" s="195">
        <v>0</v>
      </c>
      <c r="AH32" s="195">
        <v>0</v>
      </c>
      <c r="AI32" s="195">
        <v>-1.63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33.880000000000003</v>
      </c>
      <c r="AQ32" s="195">
        <v>7.74</v>
      </c>
      <c r="AR32" s="195">
        <v>17.7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1.92</v>
      </c>
      <c r="L33" s="195">
        <v>205.22</v>
      </c>
      <c r="M33" s="195">
        <v>27.33</v>
      </c>
      <c r="N33" s="195">
        <v>35.08</v>
      </c>
      <c r="O33" s="195">
        <v>0</v>
      </c>
      <c r="P33" s="195">
        <v>41.37</v>
      </c>
      <c r="Q33" s="195">
        <v>0</v>
      </c>
      <c r="R33" s="195">
        <v>5.97</v>
      </c>
      <c r="S33" s="195">
        <v>3.68</v>
      </c>
      <c r="T33" s="195">
        <v>0</v>
      </c>
      <c r="U33" s="195">
        <v>61.81</v>
      </c>
      <c r="V33" s="195">
        <v>0</v>
      </c>
      <c r="W33" s="195">
        <v>1.94</v>
      </c>
      <c r="X33" s="195">
        <v>14.52</v>
      </c>
      <c r="Y33" s="195">
        <v>0</v>
      </c>
      <c r="Z33">
        <v>0</v>
      </c>
      <c r="AA33" s="195">
        <v>12</v>
      </c>
      <c r="AB33" s="195">
        <v>0</v>
      </c>
      <c r="AC33" s="195">
        <v>0</v>
      </c>
      <c r="AD33" s="195">
        <v>0</v>
      </c>
      <c r="AE33" s="195">
        <v>30</v>
      </c>
      <c r="AF33" s="195">
        <v>0</v>
      </c>
      <c r="AG33" s="195">
        <v>0</v>
      </c>
      <c r="AH33" s="195">
        <v>0</v>
      </c>
      <c r="AI33" s="195">
        <v>-1.63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33.880000000000003</v>
      </c>
      <c r="AQ33" s="195">
        <v>7.74</v>
      </c>
      <c r="AR33" s="195">
        <v>17.7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1.92</v>
      </c>
      <c r="L34" s="195">
        <v>205.22</v>
      </c>
      <c r="M34" s="195">
        <v>27.33</v>
      </c>
      <c r="N34" s="195">
        <v>35.08</v>
      </c>
      <c r="O34" s="195">
        <v>0</v>
      </c>
      <c r="P34" s="195">
        <v>41.37</v>
      </c>
      <c r="Q34" s="195">
        <v>0</v>
      </c>
      <c r="R34" s="195">
        <v>5.97</v>
      </c>
      <c r="S34" s="195">
        <v>3.68</v>
      </c>
      <c r="T34" s="195">
        <v>0</v>
      </c>
      <c r="U34" s="195">
        <v>61.81</v>
      </c>
      <c r="V34" s="195">
        <v>0</v>
      </c>
      <c r="W34" s="195">
        <v>1.94</v>
      </c>
      <c r="X34" s="195">
        <v>14.52</v>
      </c>
      <c r="Y34" s="195">
        <v>0</v>
      </c>
      <c r="Z34">
        <v>0</v>
      </c>
      <c r="AA34" s="195">
        <v>12</v>
      </c>
      <c r="AB34" s="195">
        <v>0</v>
      </c>
      <c r="AC34" s="195">
        <v>0</v>
      </c>
      <c r="AD34" s="195">
        <v>0</v>
      </c>
      <c r="AE34" s="195">
        <v>30</v>
      </c>
      <c r="AF34" s="195">
        <v>0</v>
      </c>
      <c r="AG34" s="195">
        <v>0</v>
      </c>
      <c r="AH34" s="195">
        <v>0</v>
      </c>
      <c r="AI34" s="195">
        <v>-1.63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33.880000000000003</v>
      </c>
      <c r="AQ34" s="195">
        <v>7.74</v>
      </c>
      <c r="AR34" s="195">
        <v>19.2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1.92</v>
      </c>
      <c r="L35" s="195">
        <v>205.22</v>
      </c>
      <c r="M35" s="195">
        <v>27.33</v>
      </c>
      <c r="N35" s="195">
        <v>35.08</v>
      </c>
      <c r="O35" s="195">
        <v>0</v>
      </c>
      <c r="P35" s="195">
        <v>41.37</v>
      </c>
      <c r="Q35" s="195">
        <v>0</v>
      </c>
      <c r="R35" s="195">
        <v>5.97</v>
      </c>
      <c r="S35" s="195">
        <v>3.68</v>
      </c>
      <c r="T35" s="195">
        <v>0</v>
      </c>
      <c r="U35" s="195">
        <v>61.81</v>
      </c>
      <c r="V35" s="195">
        <v>0.02</v>
      </c>
      <c r="W35" s="195">
        <v>1.94</v>
      </c>
      <c r="X35" s="195">
        <v>14.52</v>
      </c>
      <c r="Y35" s="195">
        <v>0</v>
      </c>
      <c r="Z35">
        <v>0</v>
      </c>
      <c r="AA35" s="195">
        <v>12</v>
      </c>
      <c r="AB35" s="195">
        <v>0</v>
      </c>
      <c r="AC35" s="195">
        <v>0</v>
      </c>
      <c r="AD35" s="195">
        <v>0</v>
      </c>
      <c r="AE35" s="195">
        <v>30</v>
      </c>
      <c r="AF35" s="195">
        <v>0</v>
      </c>
      <c r="AG35" s="195">
        <v>0</v>
      </c>
      <c r="AH35" s="195">
        <v>0</v>
      </c>
      <c r="AI35" s="195">
        <v>-1.63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33.880000000000003</v>
      </c>
      <c r="AQ35" s="195">
        <v>7.74</v>
      </c>
      <c r="AR35" s="195">
        <v>19.2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1.92</v>
      </c>
      <c r="L36" s="195">
        <v>205.22</v>
      </c>
      <c r="M36" s="195">
        <v>27.33</v>
      </c>
      <c r="N36" s="195">
        <v>35.08</v>
      </c>
      <c r="O36" s="195">
        <v>0</v>
      </c>
      <c r="P36" s="195">
        <v>41.37</v>
      </c>
      <c r="Q36" s="195">
        <v>0</v>
      </c>
      <c r="R36" s="195">
        <v>5.97</v>
      </c>
      <c r="S36" s="195">
        <v>3.68</v>
      </c>
      <c r="T36" s="195">
        <v>0</v>
      </c>
      <c r="U36" s="195">
        <v>61.81</v>
      </c>
      <c r="V36" s="195">
        <v>0</v>
      </c>
      <c r="W36" s="195">
        <v>1.94</v>
      </c>
      <c r="X36" s="195">
        <v>14.52</v>
      </c>
      <c r="Y36" s="195">
        <v>0</v>
      </c>
      <c r="Z36">
        <v>0</v>
      </c>
      <c r="AA36" s="195">
        <v>12</v>
      </c>
      <c r="AB36" s="195">
        <v>0</v>
      </c>
      <c r="AC36" s="195">
        <v>0</v>
      </c>
      <c r="AD36" s="195">
        <v>0</v>
      </c>
      <c r="AE36" s="195">
        <v>30</v>
      </c>
      <c r="AF36" s="195">
        <v>0</v>
      </c>
      <c r="AG36" s="195">
        <v>0</v>
      </c>
      <c r="AH36" s="195">
        <v>0</v>
      </c>
      <c r="AI36" s="195">
        <v>-1.63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33.880000000000003</v>
      </c>
      <c r="AQ36" s="195">
        <v>7.74</v>
      </c>
      <c r="AR36" s="195">
        <v>21.2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1.91</v>
      </c>
      <c r="L37" s="195">
        <v>205.22</v>
      </c>
      <c r="M37" s="195">
        <v>27.33</v>
      </c>
      <c r="N37" s="195">
        <v>35.08</v>
      </c>
      <c r="O37" s="195">
        <v>0</v>
      </c>
      <c r="P37" s="195">
        <v>41.37</v>
      </c>
      <c r="Q37" s="195">
        <v>0</v>
      </c>
      <c r="R37" s="195">
        <v>5.97</v>
      </c>
      <c r="S37" s="195">
        <v>3.68</v>
      </c>
      <c r="T37" s="195">
        <v>0</v>
      </c>
      <c r="U37" s="195">
        <v>62.22</v>
      </c>
      <c r="V37" s="195">
        <v>0</v>
      </c>
      <c r="W37" s="195">
        <v>1.94</v>
      </c>
      <c r="X37" s="195">
        <v>14.52</v>
      </c>
      <c r="Y37" s="195">
        <v>0</v>
      </c>
      <c r="Z37">
        <v>0</v>
      </c>
      <c r="AA37" s="195">
        <v>12</v>
      </c>
      <c r="AB37" s="195">
        <v>0</v>
      </c>
      <c r="AC37" s="195">
        <v>0</v>
      </c>
      <c r="AD37" s="195">
        <v>0</v>
      </c>
      <c r="AE37" s="195">
        <v>30</v>
      </c>
      <c r="AF37" s="195">
        <v>0</v>
      </c>
      <c r="AG37" s="195">
        <v>0</v>
      </c>
      <c r="AH37" s="195">
        <v>0</v>
      </c>
      <c r="AI37" s="195">
        <v>-1.63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33.880000000000003</v>
      </c>
      <c r="AQ37" s="195">
        <v>7.74</v>
      </c>
      <c r="AR37" s="195">
        <v>21.2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1.91</v>
      </c>
      <c r="L38" s="195">
        <v>205.22</v>
      </c>
      <c r="M38" s="195">
        <v>27.33</v>
      </c>
      <c r="N38" s="195">
        <v>35.08</v>
      </c>
      <c r="O38" s="195">
        <v>0</v>
      </c>
      <c r="P38" s="195">
        <v>41.37</v>
      </c>
      <c r="Q38" s="195">
        <v>0</v>
      </c>
      <c r="R38" s="195">
        <v>5.97</v>
      </c>
      <c r="S38" s="195">
        <v>3.7</v>
      </c>
      <c r="T38" s="195">
        <v>0</v>
      </c>
      <c r="U38" s="195">
        <v>62.24</v>
      </c>
      <c r="V38" s="195">
        <v>0</v>
      </c>
      <c r="W38" s="195">
        <v>1.94</v>
      </c>
      <c r="X38" s="195">
        <v>14.52</v>
      </c>
      <c r="Y38" s="195">
        <v>0</v>
      </c>
      <c r="Z38">
        <v>0</v>
      </c>
      <c r="AA38" s="195">
        <v>12</v>
      </c>
      <c r="AB38" s="195">
        <v>0</v>
      </c>
      <c r="AC38" s="195">
        <v>0</v>
      </c>
      <c r="AD38" s="195">
        <v>0</v>
      </c>
      <c r="AE38" s="195">
        <v>30</v>
      </c>
      <c r="AF38" s="195">
        <v>0</v>
      </c>
      <c r="AG38" s="195">
        <v>0</v>
      </c>
      <c r="AH38" s="195">
        <v>0</v>
      </c>
      <c r="AI38" s="195">
        <v>-1.63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33.880000000000003</v>
      </c>
      <c r="AQ38" s="195">
        <v>7.74</v>
      </c>
      <c r="AR38" s="195">
        <v>21.2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1.97</v>
      </c>
      <c r="L39" s="195">
        <v>205.22</v>
      </c>
      <c r="M39" s="195">
        <v>27.33</v>
      </c>
      <c r="N39" s="195">
        <v>35.08</v>
      </c>
      <c r="O39" s="195">
        <v>0</v>
      </c>
      <c r="P39" s="195">
        <v>41.37</v>
      </c>
      <c r="Q39" s="195">
        <v>0</v>
      </c>
      <c r="R39" s="195">
        <v>5.97</v>
      </c>
      <c r="S39" s="195">
        <v>3.7</v>
      </c>
      <c r="T39" s="195">
        <v>0</v>
      </c>
      <c r="U39" s="195">
        <v>62.24</v>
      </c>
      <c r="V39" s="195">
        <v>0</v>
      </c>
      <c r="W39" s="195">
        <v>1.94</v>
      </c>
      <c r="X39" s="195">
        <v>14.52</v>
      </c>
      <c r="Y39" s="195">
        <v>0</v>
      </c>
      <c r="Z39">
        <v>0</v>
      </c>
      <c r="AA39" s="195">
        <v>12</v>
      </c>
      <c r="AB39" s="195">
        <v>0</v>
      </c>
      <c r="AC39" s="195">
        <v>0</v>
      </c>
      <c r="AD39" s="195">
        <v>0</v>
      </c>
      <c r="AE39" s="195">
        <v>30</v>
      </c>
      <c r="AF39" s="195">
        <v>0</v>
      </c>
      <c r="AG39" s="195">
        <v>0</v>
      </c>
      <c r="AH39" s="195">
        <v>0</v>
      </c>
      <c r="AI39" s="195">
        <v>-1.63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33.880000000000003</v>
      </c>
      <c r="AQ39" s="195">
        <v>7.74</v>
      </c>
      <c r="AR39" s="195">
        <v>21.2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1.94</v>
      </c>
      <c r="L40" s="195">
        <v>205.22</v>
      </c>
      <c r="M40" s="195">
        <v>27.33</v>
      </c>
      <c r="N40" s="195">
        <v>35.08</v>
      </c>
      <c r="O40" s="195">
        <v>0</v>
      </c>
      <c r="P40" s="195">
        <v>41.37</v>
      </c>
      <c r="Q40" s="195">
        <v>0</v>
      </c>
      <c r="R40" s="195">
        <v>6.05</v>
      </c>
      <c r="S40" s="195">
        <v>3.7</v>
      </c>
      <c r="T40" s="195">
        <v>0</v>
      </c>
      <c r="U40" s="195">
        <v>62.24</v>
      </c>
      <c r="V40" s="195">
        <v>0</v>
      </c>
      <c r="W40" s="195">
        <v>1.94</v>
      </c>
      <c r="X40" s="195">
        <v>14.52</v>
      </c>
      <c r="Y40" s="195">
        <v>0</v>
      </c>
      <c r="Z40">
        <v>0</v>
      </c>
      <c r="AA40" s="195">
        <v>12</v>
      </c>
      <c r="AB40" s="195">
        <v>0</v>
      </c>
      <c r="AC40" s="195">
        <v>0</v>
      </c>
      <c r="AD40" s="195">
        <v>0</v>
      </c>
      <c r="AE40" s="195">
        <v>30</v>
      </c>
      <c r="AF40" s="195">
        <v>0</v>
      </c>
      <c r="AG40" s="195">
        <v>0</v>
      </c>
      <c r="AH40" s="195">
        <v>0</v>
      </c>
      <c r="AI40" s="195">
        <v>-1.63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33.880000000000003</v>
      </c>
      <c r="AQ40" s="195">
        <v>7.74</v>
      </c>
      <c r="AR40" s="195">
        <v>21.2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1.97</v>
      </c>
      <c r="L41" s="195">
        <v>205.22</v>
      </c>
      <c r="M41" s="195">
        <v>27.33</v>
      </c>
      <c r="N41" s="195">
        <v>35.08</v>
      </c>
      <c r="O41" s="195">
        <v>0</v>
      </c>
      <c r="P41" s="195">
        <v>41.37</v>
      </c>
      <c r="Q41" s="195">
        <v>0</v>
      </c>
      <c r="R41" s="195">
        <v>6.05</v>
      </c>
      <c r="S41" s="195">
        <v>3.7</v>
      </c>
      <c r="T41" s="195">
        <v>0</v>
      </c>
      <c r="U41" s="195">
        <v>62.24</v>
      </c>
      <c r="V41" s="195">
        <v>0</v>
      </c>
      <c r="W41" s="195">
        <v>1.94</v>
      </c>
      <c r="X41" s="195">
        <v>14.52</v>
      </c>
      <c r="Y41" s="195">
        <v>0</v>
      </c>
      <c r="Z41">
        <v>0</v>
      </c>
      <c r="AA41" s="195">
        <v>12</v>
      </c>
      <c r="AB41" s="195">
        <v>0</v>
      </c>
      <c r="AC41" s="195">
        <v>0</v>
      </c>
      <c r="AD41" s="195">
        <v>0</v>
      </c>
      <c r="AE41" s="195">
        <v>30</v>
      </c>
      <c r="AF41" s="195">
        <v>0</v>
      </c>
      <c r="AG41" s="195">
        <v>0</v>
      </c>
      <c r="AH41" s="195">
        <v>0</v>
      </c>
      <c r="AI41" s="195">
        <v>-1.63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33.880000000000003</v>
      </c>
      <c r="AQ41" s="195">
        <v>7.74</v>
      </c>
      <c r="AR41" s="195">
        <v>21.2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1.94</v>
      </c>
      <c r="L42" s="195">
        <v>205.22</v>
      </c>
      <c r="M42" s="195">
        <v>27.33</v>
      </c>
      <c r="N42" s="195">
        <v>35.08</v>
      </c>
      <c r="O42" s="195">
        <v>0</v>
      </c>
      <c r="P42" s="195">
        <v>41.37</v>
      </c>
      <c r="Q42" s="195">
        <v>0</v>
      </c>
      <c r="R42" s="195">
        <v>6.05</v>
      </c>
      <c r="S42" s="195">
        <v>3.7</v>
      </c>
      <c r="T42" s="195">
        <v>0</v>
      </c>
      <c r="U42" s="195">
        <v>62.24</v>
      </c>
      <c r="V42" s="195">
        <v>0</v>
      </c>
      <c r="W42" s="195">
        <v>1.94</v>
      </c>
      <c r="X42" s="195">
        <v>14.52</v>
      </c>
      <c r="Y42" s="195">
        <v>0</v>
      </c>
      <c r="Z42">
        <v>0</v>
      </c>
      <c r="AA42" s="195">
        <v>12</v>
      </c>
      <c r="AB42" s="195">
        <v>0</v>
      </c>
      <c r="AC42" s="195">
        <v>0</v>
      </c>
      <c r="AD42" s="195">
        <v>0</v>
      </c>
      <c r="AE42" s="195">
        <v>30</v>
      </c>
      <c r="AF42" s="195">
        <v>0</v>
      </c>
      <c r="AG42" s="195">
        <v>0</v>
      </c>
      <c r="AH42" s="195">
        <v>0</v>
      </c>
      <c r="AI42" s="195">
        <v>-1.63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33.880000000000003</v>
      </c>
      <c r="AQ42" s="195">
        <v>7.74</v>
      </c>
      <c r="AR42" s="195">
        <v>22.7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1.97</v>
      </c>
      <c r="L43" s="195">
        <v>205.22</v>
      </c>
      <c r="M43" s="195">
        <v>27.33</v>
      </c>
      <c r="N43" s="195">
        <v>35.08</v>
      </c>
      <c r="O43" s="195">
        <v>0</v>
      </c>
      <c r="P43" s="195">
        <v>41.37</v>
      </c>
      <c r="Q43" s="195">
        <v>0</v>
      </c>
      <c r="R43" s="195">
        <v>6.05</v>
      </c>
      <c r="S43" s="195">
        <v>3.7</v>
      </c>
      <c r="T43" s="195">
        <v>0</v>
      </c>
      <c r="U43" s="195">
        <v>62.24</v>
      </c>
      <c r="V43" s="195">
        <v>0</v>
      </c>
      <c r="W43" s="195">
        <v>1.94</v>
      </c>
      <c r="X43" s="195">
        <v>14.52</v>
      </c>
      <c r="Y43" s="195">
        <v>0</v>
      </c>
      <c r="Z43">
        <v>0</v>
      </c>
      <c r="AA43" s="195">
        <v>12</v>
      </c>
      <c r="AB43" s="195">
        <v>0</v>
      </c>
      <c r="AC43" s="195">
        <v>0</v>
      </c>
      <c r="AD43" s="195">
        <v>0</v>
      </c>
      <c r="AE43" s="195">
        <v>30</v>
      </c>
      <c r="AF43" s="195">
        <v>0</v>
      </c>
      <c r="AG43" s="195">
        <v>0</v>
      </c>
      <c r="AH43" s="195">
        <v>0</v>
      </c>
      <c r="AI43" s="195">
        <v>-1.63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33.880000000000003</v>
      </c>
      <c r="AQ43" s="195">
        <v>7.74</v>
      </c>
      <c r="AR43" s="195">
        <v>22.7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1.94</v>
      </c>
      <c r="L44" s="195">
        <v>205.22</v>
      </c>
      <c r="M44" s="195">
        <v>27.33</v>
      </c>
      <c r="N44" s="195">
        <v>35.08</v>
      </c>
      <c r="O44" s="195">
        <v>0</v>
      </c>
      <c r="P44" s="195">
        <v>41.37</v>
      </c>
      <c r="Q44" s="195">
        <v>0</v>
      </c>
      <c r="R44" s="195">
        <v>6.05</v>
      </c>
      <c r="S44" s="195">
        <v>3.7</v>
      </c>
      <c r="T44" s="195">
        <v>0</v>
      </c>
      <c r="U44" s="195">
        <v>62.24</v>
      </c>
      <c r="V44" s="195">
        <v>0</v>
      </c>
      <c r="W44" s="195">
        <v>1.94</v>
      </c>
      <c r="X44" s="195">
        <v>14.52</v>
      </c>
      <c r="Y44" s="195">
        <v>0</v>
      </c>
      <c r="Z44">
        <v>0</v>
      </c>
      <c r="AA44" s="195">
        <v>12</v>
      </c>
      <c r="AB44" s="195">
        <v>0</v>
      </c>
      <c r="AC44" s="195">
        <v>0</v>
      </c>
      <c r="AD44" s="195">
        <v>0</v>
      </c>
      <c r="AE44" s="195">
        <v>30</v>
      </c>
      <c r="AF44" s="195">
        <v>0</v>
      </c>
      <c r="AG44" s="195">
        <v>0</v>
      </c>
      <c r="AH44" s="195">
        <v>0</v>
      </c>
      <c r="AI44" s="195">
        <v>-1.63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33.880000000000003</v>
      </c>
      <c r="AQ44" s="195">
        <v>7.74</v>
      </c>
      <c r="AR44" s="195">
        <v>22.7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1.97</v>
      </c>
      <c r="L45" s="195">
        <v>205.22</v>
      </c>
      <c r="M45" s="195">
        <v>27.33</v>
      </c>
      <c r="N45" s="195">
        <v>35.08</v>
      </c>
      <c r="O45" s="195">
        <v>0</v>
      </c>
      <c r="P45" s="195">
        <v>41.37</v>
      </c>
      <c r="Q45" s="195">
        <v>0</v>
      </c>
      <c r="R45" s="195">
        <v>6.05</v>
      </c>
      <c r="S45" s="195">
        <v>3.7</v>
      </c>
      <c r="T45" s="195">
        <v>0</v>
      </c>
      <c r="U45" s="195">
        <v>62.24</v>
      </c>
      <c r="V45" s="195">
        <v>0</v>
      </c>
      <c r="W45" s="195">
        <v>1.94</v>
      </c>
      <c r="X45" s="195">
        <v>14.52</v>
      </c>
      <c r="Y45" s="195">
        <v>0</v>
      </c>
      <c r="Z45">
        <v>0</v>
      </c>
      <c r="AA45" s="195">
        <v>12</v>
      </c>
      <c r="AB45" s="195">
        <v>0</v>
      </c>
      <c r="AC45" s="195">
        <v>0</v>
      </c>
      <c r="AD45" s="195">
        <v>0</v>
      </c>
      <c r="AE45" s="195">
        <v>30</v>
      </c>
      <c r="AF45" s="195">
        <v>0</v>
      </c>
      <c r="AG45" s="195">
        <v>0</v>
      </c>
      <c r="AH45" s="195">
        <v>0</v>
      </c>
      <c r="AI45" s="195">
        <v>-1.63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33.880000000000003</v>
      </c>
      <c r="AQ45" s="195">
        <v>7.74</v>
      </c>
      <c r="AR45" s="195">
        <v>22.7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1.94</v>
      </c>
      <c r="L46" s="195">
        <v>205.22</v>
      </c>
      <c r="M46" s="195">
        <v>27.33</v>
      </c>
      <c r="N46" s="195">
        <v>35.08</v>
      </c>
      <c r="O46" s="195">
        <v>0</v>
      </c>
      <c r="P46" s="195">
        <v>41.37</v>
      </c>
      <c r="Q46" s="195">
        <v>0</v>
      </c>
      <c r="R46" s="195">
        <v>6.05</v>
      </c>
      <c r="S46" s="195">
        <v>3.7</v>
      </c>
      <c r="T46" s="195">
        <v>0</v>
      </c>
      <c r="U46" s="195">
        <v>62.24</v>
      </c>
      <c r="V46" s="195">
        <v>0</v>
      </c>
      <c r="W46" s="195">
        <v>1.94</v>
      </c>
      <c r="X46" s="195">
        <v>14.52</v>
      </c>
      <c r="Y46" s="195">
        <v>0</v>
      </c>
      <c r="Z46">
        <v>0</v>
      </c>
      <c r="AA46" s="195">
        <v>12</v>
      </c>
      <c r="AB46" s="195">
        <v>0</v>
      </c>
      <c r="AC46" s="195">
        <v>0</v>
      </c>
      <c r="AD46" s="195">
        <v>0</v>
      </c>
      <c r="AE46" s="195">
        <v>30</v>
      </c>
      <c r="AF46" s="195">
        <v>0</v>
      </c>
      <c r="AG46" s="195">
        <v>0</v>
      </c>
      <c r="AH46" s="195">
        <v>0</v>
      </c>
      <c r="AI46" s="195">
        <v>-1.63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33.880000000000003</v>
      </c>
      <c r="AQ46" s="195">
        <v>7.74</v>
      </c>
      <c r="AR46" s="195">
        <v>22.7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1.97</v>
      </c>
      <c r="L47" s="195">
        <v>205.22</v>
      </c>
      <c r="M47" s="195">
        <v>27.33</v>
      </c>
      <c r="N47" s="195">
        <v>35.08</v>
      </c>
      <c r="O47" s="195">
        <v>0</v>
      </c>
      <c r="P47" s="195">
        <v>41.37</v>
      </c>
      <c r="Q47" s="195">
        <v>0</v>
      </c>
      <c r="R47" s="195">
        <v>6.05</v>
      </c>
      <c r="S47" s="195">
        <v>3.7</v>
      </c>
      <c r="T47" s="195">
        <v>0</v>
      </c>
      <c r="U47" s="195">
        <v>62.24</v>
      </c>
      <c r="V47" s="195">
        <v>0</v>
      </c>
      <c r="W47" s="195">
        <v>1.94</v>
      </c>
      <c r="X47" s="195">
        <v>14.52</v>
      </c>
      <c r="Y47" s="195">
        <v>0</v>
      </c>
      <c r="Z47">
        <v>0</v>
      </c>
      <c r="AA47" s="195">
        <v>12</v>
      </c>
      <c r="AB47" s="195">
        <v>0</v>
      </c>
      <c r="AC47" s="195">
        <v>0</v>
      </c>
      <c r="AD47" s="195">
        <v>0</v>
      </c>
      <c r="AE47" s="195">
        <v>30</v>
      </c>
      <c r="AF47" s="195">
        <v>0</v>
      </c>
      <c r="AG47" s="195">
        <v>0</v>
      </c>
      <c r="AH47" s="195">
        <v>0</v>
      </c>
      <c r="AI47" s="195">
        <v>-1.63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33.880000000000003</v>
      </c>
      <c r="AQ47" s="195">
        <v>7.74</v>
      </c>
      <c r="AR47" s="195">
        <v>22.7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1.94</v>
      </c>
      <c r="L48" s="195">
        <v>205.22</v>
      </c>
      <c r="M48" s="195">
        <v>27.33</v>
      </c>
      <c r="N48" s="195">
        <v>35.08</v>
      </c>
      <c r="O48" s="195">
        <v>0</v>
      </c>
      <c r="P48" s="195">
        <v>41.37</v>
      </c>
      <c r="Q48" s="195">
        <v>0</v>
      </c>
      <c r="R48" s="195">
        <v>6.05</v>
      </c>
      <c r="S48" s="195">
        <v>3.7</v>
      </c>
      <c r="T48" s="195">
        <v>0</v>
      </c>
      <c r="U48" s="195">
        <v>62.24</v>
      </c>
      <c r="V48" s="195">
        <v>0</v>
      </c>
      <c r="W48" s="195">
        <v>1.94</v>
      </c>
      <c r="X48" s="195">
        <v>43.81</v>
      </c>
      <c r="Y48" s="195">
        <v>0</v>
      </c>
      <c r="Z48">
        <v>0</v>
      </c>
      <c r="AA48" s="195">
        <v>12</v>
      </c>
      <c r="AB48" s="195">
        <v>0</v>
      </c>
      <c r="AC48" s="195">
        <v>0</v>
      </c>
      <c r="AD48" s="195">
        <v>0</v>
      </c>
      <c r="AE48" s="195">
        <v>30</v>
      </c>
      <c r="AF48" s="195">
        <v>0</v>
      </c>
      <c r="AG48" s="195">
        <v>0</v>
      </c>
      <c r="AH48" s="195">
        <v>0</v>
      </c>
      <c r="AI48" s="195">
        <v>-1.63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33.880000000000003</v>
      </c>
      <c r="AQ48" s="195">
        <v>7.74</v>
      </c>
      <c r="AR48" s="195">
        <v>22.7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1.97</v>
      </c>
      <c r="L49" s="195">
        <v>205.22</v>
      </c>
      <c r="M49" s="195">
        <v>27.32</v>
      </c>
      <c r="N49" s="195">
        <v>35.08</v>
      </c>
      <c r="O49" s="195">
        <v>0</v>
      </c>
      <c r="P49" s="195">
        <v>41.37</v>
      </c>
      <c r="Q49" s="195">
        <v>0</v>
      </c>
      <c r="R49" s="195">
        <v>6.05</v>
      </c>
      <c r="S49" s="195">
        <v>3.7</v>
      </c>
      <c r="T49" s="195">
        <v>0</v>
      </c>
      <c r="U49" s="195">
        <v>62.24</v>
      </c>
      <c r="V49" s="195">
        <v>0</v>
      </c>
      <c r="W49" s="195">
        <v>1.94</v>
      </c>
      <c r="X49" s="195">
        <v>43.81</v>
      </c>
      <c r="Y49" s="195">
        <v>0</v>
      </c>
      <c r="Z49">
        <v>0</v>
      </c>
      <c r="AA49" s="195">
        <v>12</v>
      </c>
      <c r="AB49" s="195">
        <v>0</v>
      </c>
      <c r="AC49" s="195">
        <v>0</v>
      </c>
      <c r="AD49" s="195">
        <v>0</v>
      </c>
      <c r="AE49" s="195">
        <v>30</v>
      </c>
      <c r="AF49" s="195">
        <v>0</v>
      </c>
      <c r="AG49" s="195">
        <v>0</v>
      </c>
      <c r="AH49" s="195">
        <v>0</v>
      </c>
      <c r="AI49" s="195">
        <v>-1.63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33.880000000000003</v>
      </c>
      <c r="AQ49" s="195">
        <v>7.74</v>
      </c>
      <c r="AR49" s="195">
        <v>23.7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1.94</v>
      </c>
      <c r="L50" s="195">
        <v>205.22</v>
      </c>
      <c r="M50" s="195">
        <v>27.32</v>
      </c>
      <c r="N50" s="195">
        <v>35.08</v>
      </c>
      <c r="O50" s="195">
        <v>0</v>
      </c>
      <c r="P50" s="195">
        <v>41.37</v>
      </c>
      <c r="Q50" s="195">
        <v>0</v>
      </c>
      <c r="R50" s="195">
        <v>6.05</v>
      </c>
      <c r="S50" s="195">
        <v>3.7</v>
      </c>
      <c r="T50" s="195">
        <v>0</v>
      </c>
      <c r="U50" s="195">
        <v>62.24</v>
      </c>
      <c r="V50" s="195">
        <v>0</v>
      </c>
      <c r="W50" s="195">
        <v>1.94</v>
      </c>
      <c r="X50" s="195">
        <v>43.81</v>
      </c>
      <c r="Y50" s="195">
        <v>0</v>
      </c>
      <c r="Z50">
        <v>0</v>
      </c>
      <c r="AA50" s="195">
        <v>12</v>
      </c>
      <c r="AB50" s="195">
        <v>0</v>
      </c>
      <c r="AC50" s="195">
        <v>0</v>
      </c>
      <c r="AD50" s="195">
        <v>0</v>
      </c>
      <c r="AE50" s="195">
        <v>30</v>
      </c>
      <c r="AF50" s="195">
        <v>0</v>
      </c>
      <c r="AG50" s="195">
        <v>0</v>
      </c>
      <c r="AH50" s="195">
        <v>0</v>
      </c>
      <c r="AI50" s="195">
        <v>-1.63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33.880000000000003</v>
      </c>
      <c r="AQ50" s="195">
        <v>7.74</v>
      </c>
      <c r="AR50" s="195">
        <v>23.7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1.97</v>
      </c>
      <c r="L51" s="195">
        <v>205.22</v>
      </c>
      <c r="M51" s="195">
        <v>27.32</v>
      </c>
      <c r="N51" s="195">
        <v>35.08</v>
      </c>
      <c r="O51" s="195">
        <v>0</v>
      </c>
      <c r="P51" s="195">
        <v>41.37</v>
      </c>
      <c r="Q51" s="195">
        <v>0</v>
      </c>
      <c r="R51" s="195">
        <v>6.05</v>
      </c>
      <c r="S51" s="195">
        <v>3.7</v>
      </c>
      <c r="T51" s="195">
        <v>0</v>
      </c>
      <c r="U51" s="195">
        <v>62.24</v>
      </c>
      <c r="V51" s="195">
        <v>0</v>
      </c>
      <c r="W51" s="195">
        <v>1.94</v>
      </c>
      <c r="X51" s="195">
        <v>43.81</v>
      </c>
      <c r="Y51" s="195">
        <v>0</v>
      </c>
      <c r="Z51">
        <v>0</v>
      </c>
      <c r="AA51" s="195">
        <v>12</v>
      </c>
      <c r="AB51" s="195">
        <v>0</v>
      </c>
      <c r="AC51" s="195">
        <v>0</v>
      </c>
      <c r="AD51" s="195">
        <v>0</v>
      </c>
      <c r="AE51" s="195">
        <v>30</v>
      </c>
      <c r="AF51" s="195">
        <v>0</v>
      </c>
      <c r="AG51" s="195">
        <v>0</v>
      </c>
      <c r="AH51" s="195">
        <v>0</v>
      </c>
      <c r="AI51" s="195">
        <v>-1.63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33.880000000000003</v>
      </c>
      <c r="AQ51" s="195">
        <v>7.74</v>
      </c>
      <c r="AR51" s="195">
        <v>23.7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1.94</v>
      </c>
      <c r="L52" s="195">
        <v>205.22</v>
      </c>
      <c r="M52" s="195">
        <v>27.32</v>
      </c>
      <c r="N52" s="195">
        <v>35.08</v>
      </c>
      <c r="O52" s="195">
        <v>0</v>
      </c>
      <c r="P52" s="195">
        <v>41.37</v>
      </c>
      <c r="Q52" s="195">
        <v>0</v>
      </c>
      <c r="R52" s="195">
        <v>6.05</v>
      </c>
      <c r="S52" s="195">
        <v>3.7</v>
      </c>
      <c r="T52" s="195">
        <v>0</v>
      </c>
      <c r="U52" s="195">
        <v>62.24</v>
      </c>
      <c r="V52" s="195">
        <v>0</v>
      </c>
      <c r="W52" s="195">
        <v>1.94</v>
      </c>
      <c r="X52" s="195">
        <v>43.81</v>
      </c>
      <c r="Y52" s="195">
        <v>0</v>
      </c>
      <c r="Z52">
        <v>0</v>
      </c>
      <c r="AA52" s="195">
        <v>12</v>
      </c>
      <c r="AB52" s="195">
        <v>0</v>
      </c>
      <c r="AC52" s="195">
        <v>0</v>
      </c>
      <c r="AD52" s="195">
        <v>0</v>
      </c>
      <c r="AE52" s="195">
        <v>30</v>
      </c>
      <c r="AF52" s="195">
        <v>0</v>
      </c>
      <c r="AG52" s="195">
        <v>0</v>
      </c>
      <c r="AH52" s="195">
        <v>0</v>
      </c>
      <c r="AI52" s="195">
        <v>-1.63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33.880000000000003</v>
      </c>
      <c r="AQ52" s="195">
        <v>7.74</v>
      </c>
      <c r="AR52" s="195">
        <v>23.7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1.97</v>
      </c>
      <c r="L53" s="195">
        <v>205.22</v>
      </c>
      <c r="M53" s="195">
        <v>27.32</v>
      </c>
      <c r="N53" s="195">
        <v>35.08</v>
      </c>
      <c r="O53" s="195">
        <v>0</v>
      </c>
      <c r="P53" s="195">
        <v>41.37</v>
      </c>
      <c r="Q53" s="195">
        <v>0</v>
      </c>
      <c r="R53" s="195">
        <v>6.05</v>
      </c>
      <c r="S53" s="195">
        <v>3.7</v>
      </c>
      <c r="T53" s="195">
        <v>0</v>
      </c>
      <c r="U53" s="195">
        <v>62.24</v>
      </c>
      <c r="V53" s="195">
        <v>0</v>
      </c>
      <c r="W53" s="195">
        <v>1.94</v>
      </c>
      <c r="X53" s="195">
        <v>43.81</v>
      </c>
      <c r="Y53" s="195">
        <v>0</v>
      </c>
      <c r="Z53">
        <v>0</v>
      </c>
      <c r="AA53" s="195">
        <v>12</v>
      </c>
      <c r="AB53" s="195">
        <v>0</v>
      </c>
      <c r="AC53" s="195">
        <v>0</v>
      </c>
      <c r="AD53" s="195">
        <v>0</v>
      </c>
      <c r="AE53" s="195">
        <v>30</v>
      </c>
      <c r="AF53" s="195">
        <v>0</v>
      </c>
      <c r="AG53" s="195">
        <v>0</v>
      </c>
      <c r="AH53" s="195">
        <v>0</v>
      </c>
      <c r="AI53" s="195">
        <v>-1.63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33.880000000000003</v>
      </c>
      <c r="AQ53" s="195">
        <v>7.74</v>
      </c>
      <c r="AR53" s="195">
        <v>23.7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1.94</v>
      </c>
      <c r="L54" s="195">
        <v>205.22</v>
      </c>
      <c r="M54" s="195">
        <v>27.32</v>
      </c>
      <c r="N54" s="195">
        <v>35.08</v>
      </c>
      <c r="O54" s="195">
        <v>0</v>
      </c>
      <c r="P54" s="195">
        <v>41.37</v>
      </c>
      <c r="Q54" s="195">
        <v>0</v>
      </c>
      <c r="R54" s="195">
        <v>6.05</v>
      </c>
      <c r="S54" s="195">
        <v>3.7</v>
      </c>
      <c r="T54" s="195">
        <v>0</v>
      </c>
      <c r="U54" s="195">
        <v>62.24</v>
      </c>
      <c r="V54" s="195">
        <v>0</v>
      </c>
      <c r="W54" s="195">
        <v>1.94</v>
      </c>
      <c r="X54" s="195">
        <v>43.81</v>
      </c>
      <c r="Y54" s="195">
        <v>0</v>
      </c>
      <c r="Z54">
        <v>0</v>
      </c>
      <c r="AA54" s="195">
        <v>12</v>
      </c>
      <c r="AB54" s="195">
        <v>0</v>
      </c>
      <c r="AC54" s="195">
        <v>0</v>
      </c>
      <c r="AD54" s="195">
        <v>0</v>
      </c>
      <c r="AE54" s="195">
        <v>30</v>
      </c>
      <c r="AF54" s="195">
        <v>0</v>
      </c>
      <c r="AG54" s="195">
        <v>0</v>
      </c>
      <c r="AH54" s="195">
        <v>0</v>
      </c>
      <c r="AI54" s="195">
        <v>-1.63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33.880000000000003</v>
      </c>
      <c r="AQ54" s="195">
        <v>7.74</v>
      </c>
      <c r="AR54" s="195">
        <v>23.7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1.97</v>
      </c>
      <c r="L55" s="195">
        <v>205.22</v>
      </c>
      <c r="M55" s="195">
        <v>27.32</v>
      </c>
      <c r="N55" s="195">
        <v>35.08</v>
      </c>
      <c r="O55" s="195">
        <v>0</v>
      </c>
      <c r="P55" s="195">
        <v>41.37</v>
      </c>
      <c r="Q55" s="195">
        <v>0</v>
      </c>
      <c r="R55" s="195">
        <v>6.05</v>
      </c>
      <c r="S55" s="195">
        <v>3.7</v>
      </c>
      <c r="T55" s="195">
        <v>0</v>
      </c>
      <c r="U55" s="195">
        <v>62.24</v>
      </c>
      <c r="V55" s="195">
        <v>0</v>
      </c>
      <c r="W55" s="195">
        <v>1.94</v>
      </c>
      <c r="X55" s="195">
        <v>43.81</v>
      </c>
      <c r="Y55" s="195">
        <v>0</v>
      </c>
      <c r="Z55">
        <v>0</v>
      </c>
      <c r="AA55" s="195">
        <v>11.79</v>
      </c>
      <c r="AB55" s="195">
        <v>0</v>
      </c>
      <c r="AC55" s="195">
        <v>0</v>
      </c>
      <c r="AD55" s="195">
        <v>0</v>
      </c>
      <c r="AE55" s="195">
        <v>30</v>
      </c>
      <c r="AF55" s="195">
        <v>0</v>
      </c>
      <c r="AG55" s="195">
        <v>0</v>
      </c>
      <c r="AH55" s="195">
        <v>0</v>
      </c>
      <c r="AI55" s="195">
        <v>-1.63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33.880000000000003</v>
      </c>
      <c r="AQ55" s="195">
        <v>7.74</v>
      </c>
      <c r="AR55" s="195">
        <v>23.7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1.94</v>
      </c>
      <c r="L56" s="195">
        <v>205.22</v>
      </c>
      <c r="M56" s="195">
        <v>27.32</v>
      </c>
      <c r="N56" s="195">
        <v>35.08</v>
      </c>
      <c r="O56" s="195">
        <v>0</v>
      </c>
      <c r="P56" s="195">
        <v>41.37</v>
      </c>
      <c r="Q56" s="195">
        <v>0</v>
      </c>
      <c r="R56" s="195">
        <v>6.05</v>
      </c>
      <c r="S56" s="195">
        <v>3.7</v>
      </c>
      <c r="T56" s="195">
        <v>0</v>
      </c>
      <c r="U56" s="195">
        <v>62.24</v>
      </c>
      <c r="V56" s="195">
        <v>0</v>
      </c>
      <c r="W56" s="195">
        <v>1.94</v>
      </c>
      <c r="X56" s="195">
        <v>43.81</v>
      </c>
      <c r="Y56" s="195">
        <v>0</v>
      </c>
      <c r="Z56">
        <v>0</v>
      </c>
      <c r="AA56" s="195">
        <v>11.79</v>
      </c>
      <c r="AB56" s="195">
        <v>0</v>
      </c>
      <c r="AC56" s="195">
        <v>0</v>
      </c>
      <c r="AD56" s="195">
        <v>0</v>
      </c>
      <c r="AE56" s="195">
        <v>30</v>
      </c>
      <c r="AF56" s="195">
        <v>0</v>
      </c>
      <c r="AG56" s="195">
        <v>0</v>
      </c>
      <c r="AH56" s="195">
        <v>0</v>
      </c>
      <c r="AI56" s="195">
        <v>-1.63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33.880000000000003</v>
      </c>
      <c r="AQ56" s="195">
        <v>7.74</v>
      </c>
      <c r="AR56" s="195">
        <v>23.7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1.97</v>
      </c>
      <c r="L57" s="195">
        <v>204.51</v>
      </c>
      <c r="M57" s="195">
        <v>27.32</v>
      </c>
      <c r="N57" s="195">
        <v>35.08</v>
      </c>
      <c r="O57" s="195">
        <v>0</v>
      </c>
      <c r="P57" s="195">
        <v>41.37</v>
      </c>
      <c r="Q57" s="195">
        <v>0</v>
      </c>
      <c r="R57" s="195">
        <v>6.24</v>
      </c>
      <c r="S57" s="195">
        <v>3.7</v>
      </c>
      <c r="T57" s="195">
        <v>0</v>
      </c>
      <c r="U57" s="195">
        <v>62.24</v>
      </c>
      <c r="V57" s="195">
        <v>5.01</v>
      </c>
      <c r="W57" s="195">
        <v>1.94</v>
      </c>
      <c r="X57" s="195">
        <v>43.81</v>
      </c>
      <c r="Y57" s="195">
        <v>0</v>
      </c>
      <c r="Z57">
        <v>0</v>
      </c>
      <c r="AA57" s="195">
        <v>11.79</v>
      </c>
      <c r="AB57" s="195">
        <v>0</v>
      </c>
      <c r="AC57" s="195">
        <v>0</v>
      </c>
      <c r="AD57" s="195">
        <v>0</v>
      </c>
      <c r="AE57" s="195">
        <v>30</v>
      </c>
      <c r="AF57" s="195">
        <v>0</v>
      </c>
      <c r="AG57" s="195">
        <v>0</v>
      </c>
      <c r="AH57" s="195">
        <v>0</v>
      </c>
      <c r="AI57" s="195">
        <v>-1.63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33.880000000000003</v>
      </c>
      <c r="AQ57" s="195">
        <v>8.49</v>
      </c>
      <c r="AR57" s="195">
        <v>23.7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1.94</v>
      </c>
      <c r="L58" s="195">
        <v>204.51</v>
      </c>
      <c r="M58" s="195">
        <v>27.32</v>
      </c>
      <c r="N58" s="195">
        <v>35.08</v>
      </c>
      <c r="O58" s="195">
        <v>0</v>
      </c>
      <c r="P58" s="195">
        <v>41.37</v>
      </c>
      <c r="Q58" s="195">
        <v>0</v>
      </c>
      <c r="R58" s="195">
        <v>6.15</v>
      </c>
      <c r="S58" s="195">
        <v>3.7</v>
      </c>
      <c r="T58" s="195">
        <v>0</v>
      </c>
      <c r="U58" s="195">
        <v>62.24</v>
      </c>
      <c r="V58" s="195">
        <v>6.16</v>
      </c>
      <c r="W58" s="195">
        <v>1.94</v>
      </c>
      <c r="X58" s="195">
        <v>43.81</v>
      </c>
      <c r="Y58" s="195">
        <v>0</v>
      </c>
      <c r="Z58">
        <v>0</v>
      </c>
      <c r="AA58" s="195">
        <v>11.79</v>
      </c>
      <c r="AB58" s="195">
        <v>0</v>
      </c>
      <c r="AC58" s="195">
        <v>0</v>
      </c>
      <c r="AD58" s="195">
        <v>0</v>
      </c>
      <c r="AE58" s="195">
        <v>30</v>
      </c>
      <c r="AF58" s="195">
        <v>0</v>
      </c>
      <c r="AG58" s="195">
        <v>0</v>
      </c>
      <c r="AH58" s="195">
        <v>0</v>
      </c>
      <c r="AI58" s="195">
        <v>-1.63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33.880000000000003</v>
      </c>
      <c r="AQ58" s="195">
        <v>8.49</v>
      </c>
      <c r="AR58" s="195">
        <v>23.7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1.97</v>
      </c>
      <c r="L59" s="195">
        <v>232.45</v>
      </c>
      <c r="M59" s="195">
        <v>27.32</v>
      </c>
      <c r="N59" s="195">
        <v>33.76</v>
      </c>
      <c r="O59" s="195">
        <v>0</v>
      </c>
      <c r="P59" s="195">
        <v>41.37</v>
      </c>
      <c r="Q59" s="195">
        <v>0</v>
      </c>
      <c r="R59" s="195">
        <v>12.59</v>
      </c>
      <c r="S59" s="195">
        <v>3.7</v>
      </c>
      <c r="T59" s="195">
        <v>0</v>
      </c>
      <c r="U59" s="195">
        <v>62.24</v>
      </c>
      <c r="V59" s="195">
        <v>6.16</v>
      </c>
      <c r="W59" s="195">
        <v>13.78</v>
      </c>
      <c r="X59" s="195">
        <v>43.81</v>
      </c>
      <c r="Y59" s="195">
        <v>0</v>
      </c>
      <c r="Z59">
        <v>0</v>
      </c>
      <c r="AA59" s="195">
        <v>11.79</v>
      </c>
      <c r="AB59" s="195">
        <v>0</v>
      </c>
      <c r="AC59" s="195">
        <v>0</v>
      </c>
      <c r="AD59" s="195">
        <v>0</v>
      </c>
      <c r="AE59" s="195">
        <v>30</v>
      </c>
      <c r="AF59" s="195">
        <v>0</v>
      </c>
      <c r="AG59" s="195">
        <v>0</v>
      </c>
      <c r="AH59" s="195">
        <v>0</v>
      </c>
      <c r="AI59" s="195">
        <v>-1.63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75.099999999999994</v>
      </c>
      <c r="AQ59" s="195">
        <v>24.11</v>
      </c>
      <c r="AR59" s="195">
        <v>23.7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1.94</v>
      </c>
      <c r="L60" s="195">
        <v>268.14999999999998</v>
      </c>
      <c r="M60" s="195">
        <v>27.32</v>
      </c>
      <c r="N60" s="195">
        <v>35.08</v>
      </c>
      <c r="O60" s="195">
        <v>0</v>
      </c>
      <c r="P60" s="195">
        <v>41.37</v>
      </c>
      <c r="Q60" s="195">
        <v>0</v>
      </c>
      <c r="R60" s="195">
        <v>12.59</v>
      </c>
      <c r="S60" s="195">
        <v>3.7</v>
      </c>
      <c r="T60" s="195">
        <v>0</v>
      </c>
      <c r="U60" s="195">
        <v>62.24</v>
      </c>
      <c r="V60" s="195">
        <v>6.16</v>
      </c>
      <c r="W60" s="195">
        <v>13.78</v>
      </c>
      <c r="X60" s="195">
        <v>43.81</v>
      </c>
      <c r="Y60" s="195">
        <v>0</v>
      </c>
      <c r="Z60">
        <v>0</v>
      </c>
      <c r="AA60" s="195">
        <v>11.79</v>
      </c>
      <c r="AB60" s="195">
        <v>0</v>
      </c>
      <c r="AC60" s="195">
        <v>0</v>
      </c>
      <c r="AD60" s="195">
        <v>0</v>
      </c>
      <c r="AE60" s="195">
        <v>30</v>
      </c>
      <c r="AF60" s="195">
        <v>0</v>
      </c>
      <c r="AG60" s="195">
        <v>0</v>
      </c>
      <c r="AH60" s="195">
        <v>0</v>
      </c>
      <c r="AI60" s="195">
        <v>-1.63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75.099999999999994</v>
      </c>
      <c r="AQ60" s="195">
        <v>24.11</v>
      </c>
      <c r="AR60" s="195">
        <v>23.7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1.97</v>
      </c>
      <c r="L61" s="195">
        <v>296.63</v>
      </c>
      <c r="M61" s="195">
        <v>27.33</v>
      </c>
      <c r="N61" s="195">
        <v>35.08</v>
      </c>
      <c r="O61" s="195">
        <v>0</v>
      </c>
      <c r="P61" s="195">
        <v>41.37</v>
      </c>
      <c r="Q61" s="195">
        <v>0</v>
      </c>
      <c r="R61" s="195">
        <v>12.59</v>
      </c>
      <c r="S61" s="195">
        <v>3.7</v>
      </c>
      <c r="T61" s="195">
        <v>0</v>
      </c>
      <c r="U61" s="195">
        <v>62.24</v>
      </c>
      <c r="V61" s="195">
        <v>6.16</v>
      </c>
      <c r="W61" s="195">
        <v>13.78</v>
      </c>
      <c r="X61" s="195">
        <v>43.81</v>
      </c>
      <c r="Y61" s="195">
        <v>0</v>
      </c>
      <c r="Z61">
        <v>0</v>
      </c>
      <c r="AA61" s="195">
        <v>11.79</v>
      </c>
      <c r="AB61" s="195">
        <v>0</v>
      </c>
      <c r="AC61" s="195">
        <v>0</v>
      </c>
      <c r="AD61" s="195">
        <v>0</v>
      </c>
      <c r="AE61" s="195">
        <v>26.47</v>
      </c>
      <c r="AF61" s="195">
        <v>0</v>
      </c>
      <c r="AG61" s="195">
        <v>0</v>
      </c>
      <c r="AH61" s="195">
        <v>0</v>
      </c>
      <c r="AI61" s="195">
        <v>-1.63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75.209999999999994</v>
      </c>
      <c r="AQ61" s="195">
        <v>24.11</v>
      </c>
      <c r="AR61" s="195">
        <v>23.7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1.94</v>
      </c>
      <c r="L62" s="195">
        <v>313.82</v>
      </c>
      <c r="M62" s="195">
        <v>27.33</v>
      </c>
      <c r="N62" s="195">
        <v>35.08</v>
      </c>
      <c r="O62" s="195">
        <v>0</v>
      </c>
      <c r="P62" s="195">
        <v>41.37</v>
      </c>
      <c r="Q62" s="195">
        <v>0</v>
      </c>
      <c r="R62" s="195">
        <v>12.59</v>
      </c>
      <c r="S62" s="195">
        <v>3.7</v>
      </c>
      <c r="T62" s="195">
        <v>0</v>
      </c>
      <c r="U62" s="195">
        <v>62.24</v>
      </c>
      <c r="V62" s="195">
        <v>6.16</v>
      </c>
      <c r="W62" s="195">
        <v>13.78</v>
      </c>
      <c r="X62" s="195">
        <v>43.81</v>
      </c>
      <c r="Y62" s="195">
        <v>0</v>
      </c>
      <c r="Z62">
        <v>0</v>
      </c>
      <c r="AA62" s="195">
        <v>11.79</v>
      </c>
      <c r="AB62" s="195">
        <v>0</v>
      </c>
      <c r="AC62" s="195">
        <v>0</v>
      </c>
      <c r="AD62" s="195">
        <v>0</v>
      </c>
      <c r="AE62" s="195">
        <v>26.47</v>
      </c>
      <c r="AF62" s="195">
        <v>0</v>
      </c>
      <c r="AG62" s="195">
        <v>0</v>
      </c>
      <c r="AH62" s="195">
        <v>0</v>
      </c>
      <c r="AI62" s="195">
        <v>-1.63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75.209999999999994</v>
      </c>
      <c r="AQ62" s="195">
        <v>24.11</v>
      </c>
      <c r="AR62" s="195">
        <v>23.7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1.97</v>
      </c>
      <c r="L63" s="195">
        <v>332.96</v>
      </c>
      <c r="M63" s="195">
        <v>27.33</v>
      </c>
      <c r="N63" s="195">
        <v>35.08</v>
      </c>
      <c r="O63" s="195">
        <v>0</v>
      </c>
      <c r="P63" s="195">
        <v>41.37</v>
      </c>
      <c r="Q63" s="195">
        <v>0</v>
      </c>
      <c r="R63" s="195">
        <v>12.59</v>
      </c>
      <c r="S63" s="195">
        <v>3.7</v>
      </c>
      <c r="T63" s="195">
        <v>0</v>
      </c>
      <c r="U63" s="195">
        <v>62.24</v>
      </c>
      <c r="V63" s="195">
        <v>6.16</v>
      </c>
      <c r="W63" s="195">
        <v>13.78</v>
      </c>
      <c r="X63" s="195">
        <v>43.81</v>
      </c>
      <c r="Y63" s="195">
        <v>0</v>
      </c>
      <c r="Z63">
        <v>0</v>
      </c>
      <c r="AA63" s="195">
        <v>11.79</v>
      </c>
      <c r="AB63" s="195">
        <v>0</v>
      </c>
      <c r="AC63" s="195">
        <v>0</v>
      </c>
      <c r="AD63" s="195">
        <v>0</v>
      </c>
      <c r="AE63" s="195">
        <v>30</v>
      </c>
      <c r="AF63" s="195">
        <v>0</v>
      </c>
      <c r="AG63" s="195">
        <v>0</v>
      </c>
      <c r="AH63" s="195">
        <v>0</v>
      </c>
      <c r="AI63" s="195">
        <v>-1.63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75.13</v>
      </c>
      <c r="AQ63" s="195">
        <v>24.11</v>
      </c>
      <c r="AR63" s="195">
        <v>23.7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1.94</v>
      </c>
      <c r="L64" s="195">
        <v>339.81</v>
      </c>
      <c r="M64" s="195">
        <v>27.33</v>
      </c>
      <c r="N64" s="195">
        <v>35.08</v>
      </c>
      <c r="O64" s="195">
        <v>0</v>
      </c>
      <c r="P64" s="195">
        <v>41.37</v>
      </c>
      <c r="Q64" s="195">
        <v>0</v>
      </c>
      <c r="R64" s="195">
        <v>12.59</v>
      </c>
      <c r="S64" s="195">
        <v>3.7</v>
      </c>
      <c r="T64" s="195">
        <v>0</v>
      </c>
      <c r="U64" s="195">
        <v>62.24</v>
      </c>
      <c r="V64" s="195">
        <v>6.16</v>
      </c>
      <c r="W64" s="195">
        <v>13.78</v>
      </c>
      <c r="X64" s="195">
        <v>43.81</v>
      </c>
      <c r="Y64" s="195">
        <v>0</v>
      </c>
      <c r="Z64">
        <v>0</v>
      </c>
      <c r="AA64" s="195">
        <v>11.79</v>
      </c>
      <c r="AB64" s="195">
        <v>0</v>
      </c>
      <c r="AC64" s="195">
        <v>0</v>
      </c>
      <c r="AD64" s="195">
        <v>0</v>
      </c>
      <c r="AE64" s="195">
        <v>30</v>
      </c>
      <c r="AF64" s="195">
        <v>0</v>
      </c>
      <c r="AG64" s="195">
        <v>0</v>
      </c>
      <c r="AH64" s="195">
        <v>0</v>
      </c>
      <c r="AI64" s="195">
        <v>-1.63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75.13</v>
      </c>
      <c r="AQ64" s="195">
        <v>24.11</v>
      </c>
      <c r="AR64" s="195">
        <v>23.7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1.97</v>
      </c>
      <c r="L65" s="195">
        <v>345.27</v>
      </c>
      <c r="M65" s="195">
        <v>27.33</v>
      </c>
      <c r="N65" s="195">
        <v>35.08</v>
      </c>
      <c r="O65" s="195">
        <v>0</v>
      </c>
      <c r="P65" s="195">
        <v>41.37</v>
      </c>
      <c r="Q65" s="195">
        <v>0</v>
      </c>
      <c r="R65" s="195">
        <v>12.59</v>
      </c>
      <c r="S65" s="195">
        <v>3.7</v>
      </c>
      <c r="T65" s="195">
        <v>0</v>
      </c>
      <c r="U65" s="195">
        <v>62.24</v>
      </c>
      <c r="V65" s="195">
        <v>6.16</v>
      </c>
      <c r="W65" s="195">
        <v>13.78</v>
      </c>
      <c r="X65" s="195">
        <v>43.81</v>
      </c>
      <c r="Y65" s="195">
        <v>0</v>
      </c>
      <c r="Z65">
        <v>0</v>
      </c>
      <c r="AA65" s="195">
        <v>11.79</v>
      </c>
      <c r="AB65" s="195">
        <v>0</v>
      </c>
      <c r="AC65" s="195">
        <v>0</v>
      </c>
      <c r="AD65" s="195">
        <v>0</v>
      </c>
      <c r="AE65" s="195">
        <v>30</v>
      </c>
      <c r="AF65" s="195">
        <v>0</v>
      </c>
      <c r="AG65" s="195">
        <v>0</v>
      </c>
      <c r="AH65" s="195">
        <v>0</v>
      </c>
      <c r="AI65" s="195">
        <v>-1.63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75.209999999999994</v>
      </c>
      <c r="AQ65" s="195">
        <v>24.39</v>
      </c>
      <c r="AR65" s="195">
        <v>23.7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1.94</v>
      </c>
      <c r="L66" s="195">
        <v>349.82</v>
      </c>
      <c r="M66" s="195">
        <v>27.33</v>
      </c>
      <c r="N66" s="195">
        <v>35.08</v>
      </c>
      <c r="O66" s="195">
        <v>0</v>
      </c>
      <c r="P66" s="195">
        <v>41.37</v>
      </c>
      <c r="Q66" s="195">
        <v>0</v>
      </c>
      <c r="R66" s="195">
        <v>12.59</v>
      </c>
      <c r="S66" s="195">
        <v>3.7</v>
      </c>
      <c r="T66" s="195">
        <v>0</v>
      </c>
      <c r="U66" s="195">
        <v>62.24</v>
      </c>
      <c r="V66" s="195">
        <v>6.16</v>
      </c>
      <c r="W66" s="195">
        <v>13.78</v>
      </c>
      <c r="X66" s="195">
        <v>43.81</v>
      </c>
      <c r="Y66" s="195">
        <v>0</v>
      </c>
      <c r="Z66">
        <v>0</v>
      </c>
      <c r="AA66" s="195">
        <v>11.79</v>
      </c>
      <c r="AB66" s="195">
        <v>0</v>
      </c>
      <c r="AC66" s="195">
        <v>0</v>
      </c>
      <c r="AD66" s="195">
        <v>0</v>
      </c>
      <c r="AE66" s="195">
        <v>30</v>
      </c>
      <c r="AF66" s="195">
        <v>0</v>
      </c>
      <c r="AG66" s="195">
        <v>0</v>
      </c>
      <c r="AH66" s="195">
        <v>0</v>
      </c>
      <c r="AI66" s="195">
        <v>-1.63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75.209999999999994</v>
      </c>
      <c r="AQ66" s="195">
        <v>24.39</v>
      </c>
      <c r="AR66" s="195">
        <v>23.7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1.97</v>
      </c>
      <c r="L67" s="195">
        <v>365.26</v>
      </c>
      <c r="M67" s="195">
        <v>27.33</v>
      </c>
      <c r="N67" s="195">
        <v>35.08</v>
      </c>
      <c r="O67" s="195">
        <v>0</v>
      </c>
      <c r="P67" s="195">
        <v>41.37</v>
      </c>
      <c r="Q67" s="195">
        <v>0</v>
      </c>
      <c r="R67" s="195">
        <v>12.08</v>
      </c>
      <c r="S67" s="195">
        <v>0</v>
      </c>
      <c r="T67" s="195">
        <v>0</v>
      </c>
      <c r="U67" s="195">
        <v>62.24</v>
      </c>
      <c r="V67" s="195">
        <v>6.16</v>
      </c>
      <c r="W67" s="195">
        <v>13.78</v>
      </c>
      <c r="X67" s="195">
        <v>43.81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30</v>
      </c>
      <c r="AF67" s="195">
        <v>0</v>
      </c>
      <c r="AG67" s="195">
        <v>0</v>
      </c>
      <c r="AH67" s="195">
        <v>0</v>
      </c>
      <c r="AI67" s="195">
        <v>-1.63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69.5</v>
      </c>
      <c r="AQ67" s="195">
        <v>24.11</v>
      </c>
      <c r="AR67" s="195">
        <v>23.7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1.94</v>
      </c>
      <c r="L68" s="195">
        <v>358.65</v>
      </c>
      <c r="M68" s="195">
        <v>27.33</v>
      </c>
      <c r="N68" s="195">
        <v>35.08</v>
      </c>
      <c r="O68" s="195">
        <v>0</v>
      </c>
      <c r="P68" s="195">
        <v>41.37</v>
      </c>
      <c r="Q68" s="195">
        <v>0</v>
      </c>
      <c r="R68" s="195">
        <v>12.59</v>
      </c>
      <c r="S68" s="195">
        <v>0</v>
      </c>
      <c r="T68" s="195">
        <v>0</v>
      </c>
      <c r="U68" s="195">
        <v>62.24</v>
      </c>
      <c r="V68" s="195">
        <v>6.16</v>
      </c>
      <c r="W68" s="195">
        <v>13.78</v>
      </c>
      <c r="X68" s="195">
        <v>43.81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30</v>
      </c>
      <c r="AF68" s="195">
        <v>0</v>
      </c>
      <c r="AG68" s="195">
        <v>0</v>
      </c>
      <c r="AH68" s="195">
        <v>0</v>
      </c>
      <c r="AI68" s="195">
        <v>-1.63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75.2</v>
      </c>
      <c r="AQ68" s="195">
        <v>24.11</v>
      </c>
      <c r="AR68" s="195">
        <v>23.7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1.91</v>
      </c>
      <c r="L69" s="195">
        <v>343.56</v>
      </c>
      <c r="M69" s="195">
        <v>27.33</v>
      </c>
      <c r="N69" s="195">
        <v>35.08</v>
      </c>
      <c r="O69" s="195">
        <v>0</v>
      </c>
      <c r="P69" s="195">
        <v>41.37</v>
      </c>
      <c r="Q69" s="195">
        <v>0</v>
      </c>
      <c r="R69" s="195">
        <v>12.59</v>
      </c>
      <c r="S69" s="195">
        <v>0</v>
      </c>
      <c r="T69" s="195">
        <v>0</v>
      </c>
      <c r="U69" s="195">
        <v>62.24</v>
      </c>
      <c r="V69" s="195">
        <v>6.16</v>
      </c>
      <c r="W69" s="195">
        <v>13.78</v>
      </c>
      <c r="X69" s="195">
        <v>43.81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30</v>
      </c>
      <c r="AF69" s="195">
        <v>0</v>
      </c>
      <c r="AG69" s="195">
        <v>0</v>
      </c>
      <c r="AH69" s="195">
        <v>0</v>
      </c>
      <c r="AI69" s="195">
        <v>-0.82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75.2</v>
      </c>
      <c r="AQ69" s="195">
        <v>24.11</v>
      </c>
      <c r="AR69" s="195">
        <v>21.51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1.89</v>
      </c>
      <c r="L70" s="195">
        <v>327.55</v>
      </c>
      <c r="M70" s="195">
        <v>27.33</v>
      </c>
      <c r="N70" s="195">
        <v>35.08</v>
      </c>
      <c r="O70" s="195">
        <v>0</v>
      </c>
      <c r="P70" s="195">
        <v>41.37</v>
      </c>
      <c r="Q70" s="195">
        <v>0</v>
      </c>
      <c r="R70" s="195">
        <v>12.59</v>
      </c>
      <c r="S70" s="195">
        <v>0</v>
      </c>
      <c r="T70" s="195">
        <v>0</v>
      </c>
      <c r="U70" s="195">
        <v>62.24</v>
      </c>
      <c r="V70" s="195">
        <v>6.16</v>
      </c>
      <c r="W70" s="195">
        <v>13.78</v>
      </c>
      <c r="X70" s="195">
        <v>43.81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30</v>
      </c>
      <c r="AF70" s="195">
        <v>0</v>
      </c>
      <c r="AG70" s="195">
        <v>0</v>
      </c>
      <c r="AH70" s="195">
        <v>0</v>
      </c>
      <c r="AI70" s="195">
        <v>-0.82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75.2</v>
      </c>
      <c r="AQ70" s="195">
        <v>24.11</v>
      </c>
      <c r="AR70" s="195">
        <v>17.559999999999999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310.29000000000002</v>
      </c>
      <c r="M71" s="195">
        <v>27.33</v>
      </c>
      <c r="N71" s="195">
        <v>35.08</v>
      </c>
      <c r="O71" s="195">
        <v>0</v>
      </c>
      <c r="P71" s="195">
        <v>41.37</v>
      </c>
      <c r="Q71" s="195">
        <v>0</v>
      </c>
      <c r="R71" s="195">
        <v>12.59</v>
      </c>
      <c r="S71" s="195">
        <v>0</v>
      </c>
      <c r="T71" s="195">
        <v>0</v>
      </c>
      <c r="U71" s="195">
        <v>62.24</v>
      </c>
      <c r="V71" s="195">
        <v>6.16</v>
      </c>
      <c r="W71" s="195">
        <v>13.78</v>
      </c>
      <c r="X71" s="195">
        <v>43.81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30</v>
      </c>
      <c r="AF71" s="195">
        <v>0</v>
      </c>
      <c r="AG71" s="195">
        <v>0</v>
      </c>
      <c r="AH71" s="195">
        <v>0</v>
      </c>
      <c r="AI71" s="195">
        <v>-0.82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75.2</v>
      </c>
      <c r="AQ71" s="195">
        <v>24.11</v>
      </c>
      <c r="AR71" s="195">
        <v>14.02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293.27</v>
      </c>
      <c r="M72" s="195">
        <v>27.33</v>
      </c>
      <c r="N72" s="195">
        <v>35.08</v>
      </c>
      <c r="O72" s="195">
        <v>0</v>
      </c>
      <c r="P72" s="195">
        <v>41.37</v>
      </c>
      <c r="Q72" s="195">
        <v>0</v>
      </c>
      <c r="R72" s="195">
        <v>12.59</v>
      </c>
      <c r="S72" s="195">
        <v>0</v>
      </c>
      <c r="T72" s="195">
        <v>0</v>
      </c>
      <c r="U72" s="195">
        <v>62.24</v>
      </c>
      <c r="V72" s="195">
        <v>6.16</v>
      </c>
      <c r="W72" s="195">
        <v>13.78</v>
      </c>
      <c r="X72" s="195">
        <v>43.81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30</v>
      </c>
      <c r="AF72" s="195">
        <v>0</v>
      </c>
      <c r="AG72" s="195">
        <v>0</v>
      </c>
      <c r="AH72" s="195">
        <v>0</v>
      </c>
      <c r="AI72" s="195">
        <v>-0.82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75.2</v>
      </c>
      <c r="AQ72" s="195">
        <v>24.11</v>
      </c>
      <c r="AR72" s="195">
        <v>11.14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295.32</v>
      </c>
      <c r="M73" s="195">
        <v>27.33</v>
      </c>
      <c r="N73" s="195">
        <v>35.08</v>
      </c>
      <c r="O73" s="195">
        <v>0</v>
      </c>
      <c r="P73" s="195">
        <v>41.37</v>
      </c>
      <c r="Q73" s="195">
        <v>0</v>
      </c>
      <c r="R73" s="195">
        <v>12.59</v>
      </c>
      <c r="S73" s="195">
        <v>0</v>
      </c>
      <c r="T73" s="195">
        <v>0</v>
      </c>
      <c r="U73" s="195">
        <v>62.24</v>
      </c>
      <c r="V73" s="195">
        <v>6.16</v>
      </c>
      <c r="W73" s="195">
        <v>13.78</v>
      </c>
      <c r="X73" s="195">
        <v>43.81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30</v>
      </c>
      <c r="AF73" s="195">
        <v>0</v>
      </c>
      <c r="AG73" s="195">
        <v>0</v>
      </c>
      <c r="AH73" s="195">
        <v>0</v>
      </c>
      <c r="AI73" s="195">
        <v>-0.82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75.2</v>
      </c>
      <c r="AQ73" s="195">
        <v>24.11</v>
      </c>
      <c r="AR73" s="195">
        <v>9.06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271.08</v>
      </c>
      <c r="M74" s="195">
        <v>27.33</v>
      </c>
      <c r="N74" s="195">
        <v>35.08</v>
      </c>
      <c r="O74" s="195">
        <v>0</v>
      </c>
      <c r="P74" s="195">
        <v>41.37</v>
      </c>
      <c r="Q74" s="195">
        <v>0</v>
      </c>
      <c r="R74" s="195">
        <v>12.59</v>
      </c>
      <c r="S74" s="195">
        <v>0</v>
      </c>
      <c r="T74" s="195">
        <v>0</v>
      </c>
      <c r="U74" s="195">
        <v>62.24</v>
      </c>
      <c r="V74" s="195">
        <v>6.16</v>
      </c>
      <c r="W74" s="195">
        <v>13.78</v>
      </c>
      <c r="X74" s="195">
        <v>43.81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30</v>
      </c>
      <c r="AF74" s="195">
        <v>0</v>
      </c>
      <c r="AG74" s="195">
        <v>0</v>
      </c>
      <c r="AH74" s="195">
        <v>0</v>
      </c>
      <c r="AI74" s="195">
        <v>-0.82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75.2</v>
      </c>
      <c r="AQ74" s="195">
        <v>24.11</v>
      </c>
      <c r="AR74" s="195">
        <v>5.33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295.32</v>
      </c>
      <c r="M75" s="195">
        <v>27.33</v>
      </c>
      <c r="N75" s="195">
        <v>35.08</v>
      </c>
      <c r="O75" s="195">
        <v>0</v>
      </c>
      <c r="P75" s="195">
        <v>41.37</v>
      </c>
      <c r="Q75" s="195">
        <v>0</v>
      </c>
      <c r="R75" s="195">
        <v>12.59</v>
      </c>
      <c r="S75" s="195">
        <v>0</v>
      </c>
      <c r="T75" s="195">
        <v>0</v>
      </c>
      <c r="U75" s="195">
        <v>62.24</v>
      </c>
      <c r="V75" s="195">
        <v>6.16</v>
      </c>
      <c r="W75" s="195">
        <v>13.78</v>
      </c>
      <c r="X75" s="195">
        <v>43.81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30</v>
      </c>
      <c r="AF75" s="195">
        <v>0</v>
      </c>
      <c r="AG75" s="195">
        <v>0</v>
      </c>
      <c r="AH75" s="195">
        <v>0</v>
      </c>
      <c r="AI75" s="195">
        <v>-0.82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75.2</v>
      </c>
      <c r="AQ75" s="195">
        <v>24.11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271.08</v>
      </c>
      <c r="M76" s="195">
        <v>27.33</v>
      </c>
      <c r="N76" s="195">
        <v>35.08</v>
      </c>
      <c r="O76" s="195">
        <v>0</v>
      </c>
      <c r="P76" s="195">
        <v>41.37</v>
      </c>
      <c r="Q76" s="195">
        <v>0</v>
      </c>
      <c r="R76" s="195">
        <v>12.59</v>
      </c>
      <c r="S76" s="195">
        <v>0</v>
      </c>
      <c r="T76" s="195">
        <v>0</v>
      </c>
      <c r="U76" s="195">
        <v>62.24</v>
      </c>
      <c r="V76" s="195">
        <v>6.16</v>
      </c>
      <c r="W76" s="195">
        <v>13.78</v>
      </c>
      <c r="X76" s="195">
        <v>43.81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30</v>
      </c>
      <c r="AF76" s="195">
        <v>0</v>
      </c>
      <c r="AG76" s="195">
        <v>0</v>
      </c>
      <c r="AH76" s="195">
        <v>0</v>
      </c>
      <c r="AI76" s="195">
        <v>-0.82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75.2</v>
      </c>
      <c r="AQ76" s="195">
        <v>24.11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271.08</v>
      </c>
      <c r="M77" s="195">
        <v>27.33</v>
      </c>
      <c r="N77" s="195">
        <v>35.08</v>
      </c>
      <c r="O77" s="195">
        <v>0</v>
      </c>
      <c r="P77" s="195">
        <v>41.37</v>
      </c>
      <c r="Q77" s="195">
        <v>0</v>
      </c>
      <c r="R77" s="195">
        <v>12.59</v>
      </c>
      <c r="S77" s="195">
        <v>0</v>
      </c>
      <c r="T77" s="195">
        <v>0</v>
      </c>
      <c r="U77" s="195">
        <v>62.24</v>
      </c>
      <c r="V77" s="195">
        <v>6.16</v>
      </c>
      <c r="W77" s="195">
        <v>13.78</v>
      </c>
      <c r="X77" s="195">
        <v>43.81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30</v>
      </c>
      <c r="AF77" s="195">
        <v>0</v>
      </c>
      <c r="AG77" s="195">
        <v>0</v>
      </c>
      <c r="AH77" s="195">
        <v>0</v>
      </c>
      <c r="AI77" s="195">
        <v>-0.82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75.2</v>
      </c>
      <c r="AQ77" s="195">
        <v>24.11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271.08</v>
      </c>
      <c r="M78" s="195">
        <v>27.33</v>
      </c>
      <c r="N78" s="195">
        <v>35.08</v>
      </c>
      <c r="O78" s="195">
        <v>0</v>
      </c>
      <c r="P78" s="195">
        <v>41.37</v>
      </c>
      <c r="Q78" s="195">
        <v>0</v>
      </c>
      <c r="R78" s="195">
        <v>12.59</v>
      </c>
      <c r="S78" s="195">
        <v>0</v>
      </c>
      <c r="T78" s="195">
        <v>0</v>
      </c>
      <c r="U78" s="195">
        <v>62.24</v>
      </c>
      <c r="V78" s="195">
        <v>6.16</v>
      </c>
      <c r="W78" s="195">
        <v>13.78</v>
      </c>
      <c r="X78" s="195">
        <v>43.81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30</v>
      </c>
      <c r="AF78" s="195">
        <v>0</v>
      </c>
      <c r="AG78" s="195">
        <v>0</v>
      </c>
      <c r="AH78" s="195">
        <v>0</v>
      </c>
      <c r="AI78" s="195">
        <v>-0.82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75.2</v>
      </c>
      <c r="AQ78" s="195">
        <v>24.11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270.64</v>
      </c>
      <c r="M79" s="195">
        <v>27.33</v>
      </c>
      <c r="N79" s="195">
        <v>35.08</v>
      </c>
      <c r="O79" s="195">
        <v>0</v>
      </c>
      <c r="P79" s="195">
        <v>41.37</v>
      </c>
      <c r="Q79" s="195">
        <v>0</v>
      </c>
      <c r="R79" s="195">
        <v>12.59</v>
      </c>
      <c r="S79" s="195">
        <v>0</v>
      </c>
      <c r="T79" s="195">
        <v>0</v>
      </c>
      <c r="U79" s="195">
        <v>62.24</v>
      </c>
      <c r="V79" s="195">
        <v>6.16</v>
      </c>
      <c r="W79" s="195">
        <v>12.73</v>
      </c>
      <c r="X79" s="195">
        <v>43.81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30</v>
      </c>
      <c r="AF79" s="195">
        <v>0</v>
      </c>
      <c r="AG79" s="195">
        <v>0</v>
      </c>
      <c r="AH79" s="195">
        <v>0</v>
      </c>
      <c r="AI79" s="195">
        <v>-0.82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75.2</v>
      </c>
      <c r="AQ79" s="195">
        <v>24.11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294.91000000000003</v>
      </c>
      <c r="M80" s="195">
        <v>27.33</v>
      </c>
      <c r="N80" s="195">
        <v>35.08</v>
      </c>
      <c r="O80" s="195">
        <v>0</v>
      </c>
      <c r="P80" s="195">
        <v>41.37</v>
      </c>
      <c r="Q80" s="195">
        <v>0</v>
      </c>
      <c r="R80" s="195">
        <v>12.6</v>
      </c>
      <c r="S80" s="195">
        <v>0</v>
      </c>
      <c r="T80" s="195">
        <v>0</v>
      </c>
      <c r="U80" s="195">
        <v>62.24</v>
      </c>
      <c r="V80" s="195">
        <v>6.16</v>
      </c>
      <c r="W80" s="195">
        <v>12.71</v>
      </c>
      <c r="X80" s="195">
        <v>43.81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30</v>
      </c>
      <c r="AF80" s="195">
        <v>0</v>
      </c>
      <c r="AG80" s="195">
        <v>0</v>
      </c>
      <c r="AH80" s="195">
        <v>0</v>
      </c>
      <c r="AI80" s="195">
        <v>-0.82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75.2</v>
      </c>
      <c r="AQ80" s="195">
        <v>24.11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294.91000000000003</v>
      </c>
      <c r="M81" s="195">
        <v>27.33</v>
      </c>
      <c r="N81" s="195">
        <v>35.08</v>
      </c>
      <c r="O81" s="195">
        <v>0</v>
      </c>
      <c r="P81" s="195">
        <v>41.37</v>
      </c>
      <c r="Q81" s="195">
        <v>0</v>
      </c>
      <c r="R81" s="195">
        <v>12.6</v>
      </c>
      <c r="S81" s="195">
        <v>0</v>
      </c>
      <c r="T81" s="195">
        <v>0</v>
      </c>
      <c r="U81" s="195">
        <v>62.24</v>
      </c>
      <c r="V81" s="195">
        <v>6.16</v>
      </c>
      <c r="W81" s="195">
        <v>12.71</v>
      </c>
      <c r="X81" s="195">
        <v>43.81</v>
      </c>
      <c r="Y81" s="195">
        <v>0</v>
      </c>
      <c r="Z81">
        <v>0</v>
      </c>
      <c r="AA81" s="195">
        <v>0</v>
      </c>
      <c r="AB81" s="195">
        <v>8.01</v>
      </c>
      <c r="AC81" s="195">
        <v>0</v>
      </c>
      <c r="AD81" s="195">
        <v>0</v>
      </c>
      <c r="AE81" s="195">
        <v>30</v>
      </c>
      <c r="AF81" s="195">
        <v>0</v>
      </c>
      <c r="AG81" s="195">
        <v>0</v>
      </c>
      <c r="AH81" s="195">
        <v>0</v>
      </c>
      <c r="AI81" s="195">
        <v>-0.82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75.2</v>
      </c>
      <c r="AQ81" s="195">
        <v>24.11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294.91000000000003</v>
      </c>
      <c r="M82" s="195">
        <v>27.33</v>
      </c>
      <c r="N82" s="195">
        <v>35.08</v>
      </c>
      <c r="O82" s="195">
        <v>0</v>
      </c>
      <c r="P82" s="195">
        <v>41.37</v>
      </c>
      <c r="Q82" s="195">
        <v>0</v>
      </c>
      <c r="R82" s="195">
        <v>12.6</v>
      </c>
      <c r="S82" s="195">
        <v>0</v>
      </c>
      <c r="T82" s="195">
        <v>0</v>
      </c>
      <c r="U82" s="195">
        <v>62.24</v>
      </c>
      <c r="V82" s="195">
        <v>6.16</v>
      </c>
      <c r="W82" s="195">
        <v>12.71</v>
      </c>
      <c r="X82" s="195">
        <v>43.81</v>
      </c>
      <c r="Y82" s="195">
        <v>0</v>
      </c>
      <c r="Z82">
        <v>0</v>
      </c>
      <c r="AA82" s="195">
        <v>0</v>
      </c>
      <c r="AB82" s="195">
        <v>8.01</v>
      </c>
      <c r="AC82" s="195">
        <v>0</v>
      </c>
      <c r="AD82" s="195">
        <v>0</v>
      </c>
      <c r="AE82" s="195">
        <v>30</v>
      </c>
      <c r="AF82" s="195">
        <v>0</v>
      </c>
      <c r="AG82" s="195">
        <v>0</v>
      </c>
      <c r="AH82" s="195">
        <v>0</v>
      </c>
      <c r="AI82" s="195">
        <v>-0.82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75.2</v>
      </c>
      <c r="AQ82" s="195">
        <v>24.11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294.73</v>
      </c>
      <c r="M83" s="195">
        <v>27.33</v>
      </c>
      <c r="N83" s="195">
        <v>35.08</v>
      </c>
      <c r="O83" s="195">
        <v>0</v>
      </c>
      <c r="P83" s="195">
        <v>41.37</v>
      </c>
      <c r="Q83" s="195">
        <v>0</v>
      </c>
      <c r="R83" s="195">
        <v>12.6</v>
      </c>
      <c r="S83" s="195">
        <v>0</v>
      </c>
      <c r="T83" s="195">
        <v>0</v>
      </c>
      <c r="U83" s="195">
        <v>62.24</v>
      </c>
      <c r="V83" s="195">
        <v>6.16</v>
      </c>
      <c r="W83" s="195">
        <v>12.71</v>
      </c>
      <c r="X83" s="195">
        <v>43.81</v>
      </c>
      <c r="Y83" s="195">
        <v>0</v>
      </c>
      <c r="Z83">
        <v>0</v>
      </c>
      <c r="AA83" s="195">
        <v>0</v>
      </c>
      <c r="AB83" s="195">
        <v>8.01</v>
      </c>
      <c r="AC83" s="195">
        <v>0</v>
      </c>
      <c r="AD83" s="195">
        <v>0</v>
      </c>
      <c r="AE83" s="195">
        <v>30</v>
      </c>
      <c r="AF83" s="195">
        <v>0</v>
      </c>
      <c r="AG83" s="195">
        <v>0</v>
      </c>
      <c r="AH83" s="195">
        <v>0</v>
      </c>
      <c r="AI83" s="195">
        <v>-0.82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75.2</v>
      </c>
      <c r="AQ83" s="195">
        <v>24.11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382.06</v>
      </c>
      <c r="M84" s="195">
        <v>27.33</v>
      </c>
      <c r="N84" s="195">
        <v>35.08</v>
      </c>
      <c r="O84" s="195">
        <v>0</v>
      </c>
      <c r="P84" s="195">
        <v>41.37</v>
      </c>
      <c r="Q84" s="195">
        <v>0</v>
      </c>
      <c r="R84" s="195">
        <v>12.6</v>
      </c>
      <c r="S84" s="195">
        <v>0</v>
      </c>
      <c r="T84" s="195">
        <v>0</v>
      </c>
      <c r="U84" s="195">
        <v>62.24</v>
      </c>
      <c r="V84" s="195">
        <v>6.16</v>
      </c>
      <c r="W84" s="195">
        <v>12.71</v>
      </c>
      <c r="X84" s="195">
        <v>43.81</v>
      </c>
      <c r="Y84" s="195">
        <v>0</v>
      </c>
      <c r="Z84">
        <v>0</v>
      </c>
      <c r="AA84" s="195">
        <v>0</v>
      </c>
      <c r="AB84" s="195">
        <v>8.01</v>
      </c>
      <c r="AC84" s="195">
        <v>0</v>
      </c>
      <c r="AD84" s="195">
        <v>0</v>
      </c>
      <c r="AE84" s="195">
        <v>30</v>
      </c>
      <c r="AF84" s="195">
        <v>0</v>
      </c>
      <c r="AG84" s="195">
        <v>0</v>
      </c>
      <c r="AH84" s="195">
        <v>0</v>
      </c>
      <c r="AI84" s="195">
        <v>-0.82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75.2</v>
      </c>
      <c r="AQ84" s="195">
        <v>24.11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9.11</v>
      </c>
      <c r="L85" s="195">
        <v>382.06</v>
      </c>
      <c r="M85" s="195">
        <v>27.33</v>
      </c>
      <c r="N85" s="195">
        <v>35.08</v>
      </c>
      <c r="O85" s="195">
        <v>0</v>
      </c>
      <c r="P85" s="195">
        <v>41.37</v>
      </c>
      <c r="Q85" s="195">
        <v>6.36</v>
      </c>
      <c r="R85" s="195">
        <v>12.6</v>
      </c>
      <c r="S85" s="195">
        <v>7.84</v>
      </c>
      <c r="T85" s="195">
        <v>0</v>
      </c>
      <c r="U85" s="195">
        <v>62.24</v>
      </c>
      <c r="V85" s="195">
        <v>6.16</v>
      </c>
      <c r="W85" s="195">
        <v>12.71</v>
      </c>
      <c r="X85" s="195">
        <v>43.81</v>
      </c>
      <c r="Y85" s="195">
        <v>0</v>
      </c>
      <c r="Z85">
        <v>0</v>
      </c>
      <c r="AA85" s="195">
        <v>0</v>
      </c>
      <c r="AB85" s="195">
        <v>8.01</v>
      </c>
      <c r="AC85" s="195">
        <v>0</v>
      </c>
      <c r="AD85" s="195">
        <v>0</v>
      </c>
      <c r="AE85" s="195">
        <v>30</v>
      </c>
      <c r="AF85" s="195">
        <v>0</v>
      </c>
      <c r="AG85" s="195">
        <v>0</v>
      </c>
      <c r="AH85" s="195">
        <v>0</v>
      </c>
      <c r="AI85" s="195">
        <v>-0.82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75.2</v>
      </c>
      <c r="AQ85" s="195">
        <v>24.11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9.11</v>
      </c>
      <c r="L86" s="195">
        <v>391.76</v>
      </c>
      <c r="M86" s="195">
        <v>27.33</v>
      </c>
      <c r="N86" s="195">
        <v>35.08</v>
      </c>
      <c r="O86" s="195">
        <v>0</v>
      </c>
      <c r="P86" s="195">
        <v>41.37</v>
      </c>
      <c r="Q86" s="195">
        <v>6.36</v>
      </c>
      <c r="R86" s="195">
        <v>12.6</v>
      </c>
      <c r="S86" s="195">
        <v>7.84</v>
      </c>
      <c r="T86" s="195">
        <v>0</v>
      </c>
      <c r="U86" s="195">
        <v>62.24</v>
      </c>
      <c r="V86" s="195">
        <v>6.16</v>
      </c>
      <c r="W86" s="195">
        <v>12.71</v>
      </c>
      <c r="X86" s="195">
        <v>43.81</v>
      </c>
      <c r="Y86" s="195">
        <v>0</v>
      </c>
      <c r="Z86">
        <v>0</v>
      </c>
      <c r="AA86" s="195">
        <v>0</v>
      </c>
      <c r="AB86" s="195">
        <v>7.42</v>
      </c>
      <c r="AC86" s="195">
        <v>0</v>
      </c>
      <c r="AD86" s="195">
        <v>0</v>
      </c>
      <c r="AE86" s="195">
        <v>30</v>
      </c>
      <c r="AF86" s="195">
        <v>0</v>
      </c>
      <c r="AG86" s="195">
        <v>0</v>
      </c>
      <c r="AH86" s="195">
        <v>0</v>
      </c>
      <c r="AI86" s="195">
        <v>-0.82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75.2</v>
      </c>
      <c r="AQ86" s="195">
        <v>24.11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9.11</v>
      </c>
      <c r="L87" s="195">
        <v>497.6</v>
      </c>
      <c r="M87" s="195">
        <v>27.33</v>
      </c>
      <c r="N87" s="195">
        <v>35.08</v>
      </c>
      <c r="O87" s="195">
        <v>0</v>
      </c>
      <c r="P87" s="195">
        <v>41.37</v>
      </c>
      <c r="Q87" s="195">
        <v>6.36</v>
      </c>
      <c r="R87" s="195">
        <v>12.6</v>
      </c>
      <c r="S87" s="195">
        <v>7.84</v>
      </c>
      <c r="T87" s="195">
        <v>0</v>
      </c>
      <c r="U87" s="195">
        <v>62.24</v>
      </c>
      <c r="V87" s="195">
        <v>6.16</v>
      </c>
      <c r="W87" s="195">
        <v>12.71</v>
      </c>
      <c r="X87" s="195">
        <v>43.81</v>
      </c>
      <c r="Y87" s="195">
        <v>0</v>
      </c>
      <c r="Z87">
        <v>0</v>
      </c>
      <c r="AA87" s="195">
        <v>0</v>
      </c>
      <c r="AB87" s="195">
        <v>7.42</v>
      </c>
      <c r="AC87" s="195">
        <v>0</v>
      </c>
      <c r="AD87" s="195">
        <v>0</v>
      </c>
      <c r="AE87" s="195">
        <v>30</v>
      </c>
      <c r="AF87" s="195">
        <v>0</v>
      </c>
      <c r="AG87" s="195">
        <v>0</v>
      </c>
      <c r="AH87" s="195">
        <v>0</v>
      </c>
      <c r="AI87" s="195">
        <v>-0.82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75.2</v>
      </c>
      <c r="AQ87" s="195">
        <v>24.11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9.11</v>
      </c>
      <c r="L88" s="195">
        <v>497.6</v>
      </c>
      <c r="M88" s="195">
        <v>27.33</v>
      </c>
      <c r="N88" s="195">
        <v>35.08</v>
      </c>
      <c r="O88" s="195">
        <v>0</v>
      </c>
      <c r="P88" s="195">
        <v>41.37</v>
      </c>
      <c r="Q88" s="195">
        <v>6.36</v>
      </c>
      <c r="R88" s="195">
        <v>12.6</v>
      </c>
      <c r="S88" s="195">
        <v>7.84</v>
      </c>
      <c r="T88" s="195">
        <v>0</v>
      </c>
      <c r="U88" s="195">
        <v>62.24</v>
      </c>
      <c r="V88" s="195">
        <v>6.16</v>
      </c>
      <c r="W88" s="195">
        <v>12.71</v>
      </c>
      <c r="X88" s="195">
        <v>43.81</v>
      </c>
      <c r="Y88" s="195">
        <v>0</v>
      </c>
      <c r="Z88">
        <v>0</v>
      </c>
      <c r="AA88" s="195">
        <v>0</v>
      </c>
      <c r="AB88" s="195">
        <v>7.42</v>
      </c>
      <c r="AC88" s="195">
        <v>0</v>
      </c>
      <c r="AD88" s="195">
        <v>0</v>
      </c>
      <c r="AE88" s="195">
        <v>30</v>
      </c>
      <c r="AF88" s="195">
        <v>0</v>
      </c>
      <c r="AG88" s="195">
        <v>0</v>
      </c>
      <c r="AH88" s="195">
        <v>0</v>
      </c>
      <c r="AI88" s="195">
        <v>-0.82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75.2</v>
      </c>
      <c r="AQ88" s="195">
        <v>24.11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9.41</v>
      </c>
      <c r="L89" s="195">
        <v>492.18</v>
      </c>
      <c r="M89" s="195">
        <v>27.33</v>
      </c>
      <c r="N89" s="195">
        <v>35.08</v>
      </c>
      <c r="O89" s="195">
        <v>0</v>
      </c>
      <c r="P89" s="195">
        <v>41.37</v>
      </c>
      <c r="Q89" s="195">
        <v>6.36</v>
      </c>
      <c r="R89" s="195">
        <v>12.6</v>
      </c>
      <c r="S89" s="195">
        <v>7.84</v>
      </c>
      <c r="T89" s="195">
        <v>0</v>
      </c>
      <c r="U89" s="195">
        <v>62.24</v>
      </c>
      <c r="V89" s="195">
        <v>6.16</v>
      </c>
      <c r="W89" s="195">
        <v>12.71</v>
      </c>
      <c r="X89" s="195">
        <v>43.81</v>
      </c>
      <c r="Y89" s="195">
        <v>0</v>
      </c>
      <c r="Z89">
        <v>0</v>
      </c>
      <c r="AA89" s="195">
        <v>0</v>
      </c>
      <c r="AB89" s="195">
        <v>7.42</v>
      </c>
      <c r="AC89" s="195">
        <v>0</v>
      </c>
      <c r="AD89" s="195">
        <v>0</v>
      </c>
      <c r="AE89" s="195">
        <v>30</v>
      </c>
      <c r="AF89" s="195">
        <v>0</v>
      </c>
      <c r="AG89" s="195">
        <v>0</v>
      </c>
      <c r="AH89" s="195">
        <v>0</v>
      </c>
      <c r="AI89" s="195">
        <v>-0.82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75.2</v>
      </c>
      <c r="AQ89" s="195">
        <v>24.11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9.41</v>
      </c>
      <c r="L90" s="195">
        <v>492.18</v>
      </c>
      <c r="M90" s="195">
        <v>27.33</v>
      </c>
      <c r="N90" s="195">
        <v>35.08</v>
      </c>
      <c r="O90" s="195">
        <v>0</v>
      </c>
      <c r="P90" s="195">
        <v>41.37</v>
      </c>
      <c r="Q90" s="195">
        <v>6.36</v>
      </c>
      <c r="R90" s="195">
        <v>12.6</v>
      </c>
      <c r="S90" s="195">
        <v>7.84</v>
      </c>
      <c r="T90" s="195">
        <v>0</v>
      </c>
      <c r="U90" s="195">
        <v>62.24</v>
      </c>
      <c r="V90" s="195">
        <v>6.16</v>
      </c>
      <c r="W90" s="195">
        <v>12.71</v>
      </c>
      <c r="X90" s="195">
        <v>43.81</v>
      </c>
      <c r="Y90" s="195">
        <v>0</v>
      </c>
      <c r="Z90">
        <v>0</v>
      </c>
      <c r="AA90" s="195">
        <v>0</v>
      </c>
      <c r="AB90" s="195">
        <v>7.42</v>
      </c>
      <c r="AC90" s="195">
        <v>0</v>
      </c>
      <c r="AD90" s="195">
        <v>0</v>
      </c>
      <c r="AE90" s="195">
        <v>29.6</v>
      </c>
      <c r="AF90" s="195">
        <v>0</v>
      </c>
      <c r="AG90" s="195">
        <v>0</v>
      </c>
      <c r="AH90" s="195">
        <v>0</v>
      </c>
      <c r="AI90" s="195">
        <v>-0.82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75.2</v>
      </c>
      <c r="AQ90" s="195">
        <v>24.11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9.41</v>
      </c>
      <c r="L91" s="195">
        <v>559.97</v>
      </c>
      <c r="M91" s="195">
        <v>27.33</v>
      </c>
      <c r="N91" s="195">
        <v>35.08</v>
      </c>
      <c r="O91" s="195">
        <v>0</v>
      </c>
      <c r="P91" s="195">
        <v>41.37</v>
      </c>
      <c r="Q91" s="195">
        <v>5.77</v>
      </c>
      <c r="R91" s="195">
        <v>12.6</v>
      </c>
      <c r="S91" s="195">
        <v>7.38</v>
      </c>
      <c r="T91" s="195">
        <v>0</v>
      </c>
      <c r="U91" s="195">
        <v>62.24</v>
      </c>
      <c r="V91" s="195">
        <v>6.16</v>
      </c>
      <c r="W91" s="195">
        <v>11.9</v>
      </c>
      <c r="X91" s="195">
        <v>43.81</v>
      </c>
      <c r="Y91" s="195">
        <v>0</v>
      </c>
      <c r="Z91">
        <v>0</v>
      </c>
      <c r="AA91" s="195">
        <v>0</v>
      </c>
      <c r="AB91" s="195">
        <v>7.42</v>
      </c>
      <c r="AC91" s="195">
        <v>0</v>
      </c>
      <c r="AD91" s="195">
        <v>0</v>
      </c>
      <c r="AE91" s="195">
        <v>29.6</v>
      </c>
      <c r="AF91" s="195">
        <v>0</v>
      </c>
      <c r="AG91" s="195">
        <v>0</v>
      </c>
      <c r="AH91" s="195">
        <v>0</v>
      </c>
      <c r="AI91" s="195">
        <v>-0.82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75.2</v>
      </c>
      <c r="AQ91" s="195">
        <v>24.11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9.41</v>
      </c>
      <c r="L92" s="195">
        <v>559.99</v>
      </c>
      <c r="M92" s="195">
        <v>27.33</v>
      </c>
      <c r="N92" s="195">
        <v>35.08</v>
      </c>
      <c r="O92" s="195">
        <v>0</v>
      </c>
      <c r="P92" s="195">
        <v>41.37</v>
      </c>
      <c r="Q92" s="195">
        <v>5.77</v>
      </c>
      <c r="R92" s="195">
        <v>12.6</v>
      </c>
      <c r="S92" s="195">
        <v>7.38</v>
      </c>
      <c r="T92" s="195">
        <v>0</v>
      </c>
      <c r="U92" s="195">
        <v>62.24</v>
      </c>
      <c r="V92" s="195">
        <v>6.16</v>
      </c>
      <c r="W92" s="195">
        <v>11.9</v>
      </c>
      <c r="X92" s="195">
        <v>43.81</v>
      </c>
      <c r="Y92" s="195">
        <v>0</v>
      </c>
      <c r="Z92">
        <v>0</v>
      </c>
      <c r="AA92" s="195">
        <v>0</v>
      </c>
      <c r="AB92" s="195">
        <v>7.42</v>
      </c>
      <c r="AC92" s="195">
        <v>0</v>
      </c>
      <c r="AD92" s="195">
        <v>0</v>
      </c>
      <c r="AE92" s="195">
        <v>29.6</v>
      </c>
      <c r="AF92" s="195">
        <v>0</v>
      </c>
      <c r="AG92" s="195">
        <v>0</v>
      </c>
      <c r="AH92" s="195">
        <v>0</v>
      </c>
      <c r="AI92" s="195">
        <v>-0.82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75.2</v>
      </c>
      <c r="AQ92" s="195">
        <v>24.11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9.41</v>
      </c>
      <c r="L93" s="195">
        <v>559.99</v>
      </c>
      <c r="M93" s="195">
        <v>27.33</v>
      </c>
      <c r="N93" s="195">
        <v>35.08</v>
      </c>
      <c r="O93" s="195">
        <v>0</v>
      </c>
      <c r="P93" s="195">
        <v>41.37</v>
      </c>
      <c r="Q93" s="195">
        <v>5.77</v>
      </c>
      <c r="R93" s="195">
        <v>12.6</v>
      </c>
      <c r="S93" s="195">
        <v>7.18</v>
      </c>
      <c r="T93" s="195">
        <v>0</v>
      </c>
      <c r="U93" s="195">
        <v>62.24</v>
      </c>
      <c r="V93" s="195">
        <v>6.16</v>
      </c>
      <c r="W93" s="195">
        <v>11.9</v>
      </c>
      <c r="X93" s="195">
        <v>43.81</v>
      </c>
      <c r="Y93" s="195">
        <v>0</v>
      </c>
      <c r="Z93">
        <v>0</v>
      </c>
      <c r="AA93" s="195">
        <v>10.79</v>
      </c>
      <c r="AB93" s="195">
        <v>0</v>
      </c>
      <c r="AC93" s="195">
        <v>0</v>
      </c>
      <c r="AD93" s="195">
        <v>0</v>
      </c>
      <c r="AE93" s="195">
        <v>29.6</v>
      </c>
      <c r="AF93" s="195">
        <v>0</v>
      </c>
      <c r="AG93" s="195">
        <v>0</v>
      </c>
      <c r="AH93" s="195">
        <v>0</v>
      </c>
      <c r="AI93" s="195">
        <v>-0.82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75.2</v>
      </c>
      <c r="AQ93" s="195">
        <v>24.11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9.41</v>
      </c>
      <c r="L94" s="195">
        <v>559.99</v>
      </c>
      <c r="M94" s="195">
        <v>27.33</v>
      </c>
      <c r="N94" s="195">
        <v>35.08</v>
      </c>
      <c r="O94" s="195">
        <v>0</v>
      </c>
      <c r="P94" s="195">
        <v>41.37</v>
      </c>
      <c r="Q94" s="195">
        <v>5.77</v>
      </c>
      <c r="R94" s="195">
        <v>12.6</v>
      </c>
      <c r="S94" s="195">
        <v>7.18</v>
      </c>
      <c r="T94" s="195">
        <v>0</v>
      </c>
      <c r="U94" s="195">
        <v>62.24</v>
      </c>
      <c r="V94" s="195">
        <v>6.16</v>
      </c>
      <c r="W94" s="195">
        <v>11.9</v>
      </c>
      <c r="X94" s="195">
        <v>43.81</v>
      </c>
      <c r="Y94" s="195">
        <v>0</v>
      </c>
      <c r="Z94">
        <v>0</v>
      </c>
      <c r="AA94" s="195">
        <v>0</v>
      </c>
      <c r="AB94" s="195">
        <v>7.42</v>
      </c>
      <c r="AC94" s="195">
        <v>0</v>
      </c>
      <c r="AD94" s="195">
        <v>0</v>
      </c>
      <c r="AE94" s="195">
        <v>29.6</v>
      </c>
      <c r="AF94" s="195">
        <v>0</v>
      </c>
      <c r="AG94" s="195">
        <v>0</v>
      </c>
      <c r="AH94" s="195">
        <v>0</v>
      </c>
      <c r="AI94" s="195">
        <v>-0.82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75.2</v>
      </c>
      <c r="AQ94" s="195">
        <v>24.11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9.41</v>
      </c>
      <c r="L95" s="195">
        <v>559.99</v>
      </c>
      <c r="M95" s="195">
        <v>27.33</v>
      </c>
      <c r="N95" s="195">
        <v>35.08</v>
      </c>
      <c r="O95" s="195">
        <v>0</v>
      </c>
      <c r="P95" s="195">
        <v>41.37</v>
      </c>
      <c r="Q95" s="195">
        <v>5.77</v>
      </c>
      <c r="R95" s="195">
        <v>12.6</v>
      </c>
      <c r="S95" s="195">
        <v>7.18</v>
      </c>
      <c r="T95" s="195">
        <v>0</v>
      </c>
      <c r="U95" s="195">
        <v>62.24</v>
      </c>
      <c r="V95" s="195">
        <v>6.16</v>
      </c>
      <c r="W95" s="195">
        <v>11.9</v>
      </c>
      <c r="X95" s="195">
        <v>43.81</v>
      </c>
      <c r="Y95" s="195">
        <v>0</v>
      </c>
      <c r="Z95">
        <v>0</v>
      </c>
      <c r="AA95" s="195">
        <v>10.79</v>
      </c>
      <c r="AB95" s="195">
        <v>0</v>
      </c>
      <c r="AC95" s="195">
        <v>0</v>
      </c>
      <c r="AD95" s="195">
        <v>0</v>
      </c>
      <c r="AE95" s="195">
        <v>29.6</v>
      </c>
      <c r="AF95" s="195">
        <v>0</v>
      </c>
      <c r="AG95" s="195">
        <v>0</v>
      </c>
      <c r="AH95" s="195">
        <v>0</v>
      </c>
      <c r="AI95" s="195">
        <v>-0.82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75.2</v>
      </c>
      <c r="AQ95" s="195">
        <v>24.11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9.41</v>
      </c>
      <c r="L96" s="195">
        <v>559.99</v>
      </c>
      <c r="M96" s="195">
        <v>27.33</v>
      </c>
      <c r="N96" s="195">
        <v>35.08</v>
      </c>
      <c r="O96" s="195">
        <v>0</v>
      </c>
      <c r="P96" s="195">
        <v>41.37</v>
      </c>
      <c r="Q96" s="195">
        <v>5.77</v>
      </c>
      <c r="R96" s="195">
        <v>12.6</v>
      </c>
      <c r="S96" s="195">
        <v>7.18</v>
      </c>
      <c r="T96" s="195">
        <v>0</v>
      </c>
      <c r="U96" s="195">
        <v>62.24</v>
      </c>
      <c r="V96" s="195">
        <v>6.16</v>
      </c>
      <c r="W96" s="195">
        <v>11.9</v>
      </c>
      <c r="X96" s="195">
        <v>43.81</v>
      </c>
      <c r="Y96" s="195">
        <v>0</v>
      </c>
      <c r="Z96">
        <v>0</v>
      </c>
      <c r="AA96" s="195">
        <v>10.79</v>
      </c>
      <c r="AB96" s="195">
        <v>0</v>
      </c>
      <c r="AC96" s="195">
        <v>0</v>
      </c>
      <c r="AD96" s="195">
        <v>0</v>
      </c>
      <c r="AE96" s="195">
        <v>29.6</v>
      </c>
      <c r="AF96" s="195">
        <v>0</v>
      </c>
      <c r="AG96" s="195">
        <v>0</v>
      </c>
      <c r="AH96" s="195">
        <v>0</v>
      </c>
      <c r="AI96" s="195">
        <v>-0.82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75.2</v>
      </c>
      <c r="AQ96" s="195">
        <v>24.11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9.41</v>
      </c>
      <c r="L97" s="195">
        <v>559.99</v>
      </c>
      <c r="M97" s="195">
        <v>27.33</v>
      </c>
      <c r="N97" s="195">
        <v>35.08</v>
      </c>
      <c r="O97" s="195">
        <v>0</v>
      </c>
      <c r="P97" s="195">
        <v>41.37</v>
      </c>
      <c r="Q97" s="195">
        <v>5.77</v>
      </c>
      <c r="R97" s="195">
        <v>12.6</v>
      </c>
      <c r="S97" s="195">
        <v>7.18</v>
      </c>
      <c r="T97" s="195">
        <v>0</v>
      </c>
      <c r="U97" s="195">
        <v>62.24</v>
      </c>
      <c r="V97" s="195">
        <v>6.16</v>
      </c>
      <c r="W97" s="195">
        <v>11.17</v>
      </c>
      <c r="X97" s="195">
        <v>43.81</v>
      </c>
      <c r="Y97" s="195">
        <v>0</v>
      </c>
      <c r="Z97">
        <v>0</v>
      </c>
      <c r="AA97" s="195">
        <v>10.79</v>
      </c>
      <c r="AB97" s="195">
        <v>0</v>
      </c>
      <c r="AC97" s="195">
        <v>0</v>
      </c>
      <c r="AD97" s="195">
        <v>0</v>
      </c>
      <c r="AE97" s="195">
        <v>29.6</v>
      </c>
      <c r="AF97" s="195">
        <v>0</v>
      </c>
      <c r="AG97" s="195">
        <v>0</v>
      </c>
      <c r="AH97" s="195">
        <v>0</v>
      </c>
      <c r="AI97" s="195">
        <v>-0.82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75.2</v>
      </c>
      <c r="AQ97" s="195">
        <v>24.11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9.41</v>
      </c>
      <c r="L98" s="195">
        <v>559.99</v>
      </c>
      <c r="M98" s="195">
        <v>27.33</v>
      </c>
      <c r="N98" s="195">
        <v>35.08</v>
      </c>
      <c r="O98" s="195">
        <v>0</v>
      </c>
      <c r="P98" s="195">
        <v>41.37</v>
      </c>
      <c r="Q98" s="195">
        <v>5.77</v>
      </c>
      <c r="R98" s="195">
        <v>12.6</v>
      </c>
      <c r="S98" s="195">
        <v>7.18</v>
      </c>
      <c r="T98" s="195">
        <v>0</v>
      </c>
      <c r="U98" s="195">
        <v>62.24</v>
      </c>
      <c r="V98" s="195">
        <v>6.16</v>
      </c>
      <c r="W98" s="195">
        <v>11.17</v>
      </c>
      <c r="X98" s="195">
        <v>43.81</v>
      </c>
      <c r="Y98" s="195">
        <v>0</v>
      </c>
      <c r="Z98">
        <v>0</v>
      </c>
      <c r="AA98" s="195">
        <v>10.79</v>
      </c>
      <c r="AB98" s="195">
        <v>0</v>
      </c>
      <c r="AC98" s="195">
        <v>0</v>
      </c>
      <c r="AD98" s="195">
        <v>0</v>
      </c>
      <c r="AE98" s="195">
        <v>29.6</v>
      </c>
      <c r="AF98" s="195">
        <v>0</v>
      </c>
      <c r="AG98" s="195">
        <v>0</v>
      </c>
      <c r="AH98" s="195">
        <v>0</v>
      </c>
      <c r="AI98" s="195">
        <v>-0.82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75.2</v>
      </c>
      <c r="AQ98" s="195">
        <v>24.11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7.0499999999999993E-2</v>
      </c>
      <c r="L99">
        <f t="shared" si="0"/>
        <v>7.1404500000000004</v>
      </c>
      <c r="M99">
        <f t="shared" si="0"/>
        <v>0.65588999999999908</v>
      </c>
      <c r="N99">
        <f t="shared" si="0"/>
        <v>0.84158999999999895</v>
      </c>
      <c r="O99">
        <f t="shared" si="0"/>
        <v>0</v>
      </c>
      <c r="P99">
        <f t="shared" si="0"/>
        <v>0.9928799999999981</v>
      </c>
      <c r="Q99">
        <f t="shared" si="0"/>
        <v>2.8104999999999995E-2</v>
      </c>
      <c r="R99">
        <f t="shared" si="0"/>
        <v>0.23033000000000028</v>
      </c>
      <c r="S99">
        <f t="shared" si="0"/>
        <v>8.5552499999999934E-2</v>
      </c>
      <c r="T99">
        <f t="shared" si="0"/>
        <v>0</v>
      </c>
      <c r="U99">
        <f t="shared" si="0"/>
        <v>1.4924399999999964</v>
      </c>
      <c r="V99">
        <f t="shared" si="0"/>
        <v>9.6720000000000111E-2</v>
      </c>
      <c r="W99">
        <f t="shared" si="0"/>
        <v>0.22170999999999993</v>
      </c>
      <c r="X99">
        <f t="shared" si="0"/>
        <v>0.91231249999999908</v>
      </c>
      <c r="Y99">
        <f t="shared" si="0"/>
        <v>0</v>
      </c>
      <c r="Z99">
        <f t="shared" si="0"/>
        <v>0</v>
      </c>
      <c r="AA99">
        <f t="shared" si="0"/>
        <v>0.20485749999999986</v>
      </c>
      <c r="AB99">
        <f t="shared" si="0"/>
        <v>2.4852500000000003E-2</v>
      </c>
      <c r="AC99">
        <f t="shared" si="0"/>
        <v>0</v>
      </c>
      <c r="AD99">
        <f t="shared" si="0"/>
        <v>0</v>
      </c>
      <c r="AE99">
        <f t="shared" si="0"/>
        <v>0.71733499999999983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-3.3044999999999929E-2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1.4425799999999998</v>
      </c>
      <c r="AQ99">
        <f t="shared" si="0"/>
        <v>0.43207499999999943</v>
      </c>
      <c r="AR99">
        <f t="shared" si="0"/>
        <v>0.2421725000000001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1.73</v>
      </c>
      <c r="AB3" s="195">
        <v>0</v>
      </c>
      <c r="AC3" s="195">
        <v>0</v>
      </c>
      <c r="AD3" s="195">
        <v>0</v>
      </c>
      <c r="AE3" s="195">
        <v>46.29</v>
      </c>
      <c r="AF3" s="195">
        <v>0</v>
      </c>
      <c r="AG3" s="195">
        <v>0</v>
      </c>
      <c r="AH3" s="195">
        <v>0</v>
      </c>
      <c r="AI3" s="195">
        <v>-0.55000000000000004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1.73</v>
      </c>
      <c r="AB4" s="195">
        <v>0</v>
      </c>
      <c r="AC4" s="195">
        <v>0</v>
      </c>
      <c r="AD4" s="195">
        <v>0</v>
      </c>
      <c r="AE4" s="195">
        <v>46.29</v>
      </c>
      <c r="AF4" s="195">
        <v>0</v>
      </c>
      <c r="AG4" s="195">
        <v>0</v>
      </c>
      <c r="AH4" s="195">
        <v>0</v>
      </c>
      <c r="AI4" s="195">
        <v>-0.55000000000000004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1.73</v>
      </c>
      <c r="AB5" s="195">
        <v>0</v>
      </c>
      <c r="AC5" s="195">
        <v>0</v>
      </c>
      <c r="AD5" s="195">
        <v>0</v>
      </c>
      <c r="AE5" s="195">
        <v>45.54</v>
      </c>
      <c r="AF5" s="195">
        <v>0</v>
      </c>
      <c r="AG5" s="195">
        <v>0</v>
      </c>
      <c r="AH5" s="195">
        <v>0</v>
      </c>
      <c r="AI5" s="195">
        <v>-0.55000000000000004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1.73</v>
      </c>
      <c r="AB6" s="195">
        <v>0</v>
      </c>
      <c r="AC6" s="195">
        <v>0</v>
      </c>
      <c r="AD6" s="195">
        <v>0</v>
      </c>
      <c r="AE6" s="195">
        <v>45.54</v>
      </c>
      <c r="AF6" s="195">
        <v>0</v>
      </c>
      <c r="AG6" s="195">
        <v>0</v>
      </c>
      <c r="AH6" s="195">
        <v>0</v>
      </c>
      <c r="AI6" s="195">
        <v>-0.55000000000000004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1.73</v>
      </c>
      <c r="AB7" s="195">
        <v>0</v>
      </c>
      <c r="AC7" s="195">
        <v>0</v>
      </c>
      <c r="AD7" s="195">
        <v>0</v>
      </c>
      <c r="AE7" s="195">
        <v>45.54</v>
      </c>
      <c r="AF7" s="195">
        <v>0</v>
      </c>
      <c r="AG7" s="195">
        <v>0</v>
      </c>
      <c r="AH7" s="195">
        <v>0</v>
      </c>
      <c r="AI7" s="195">
        <v>-0.55000000000000004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1.73</v>
      </c>
      <c r="AB8" s="195">
        <v>0</v>
      </c>
      <c r="AC8" s="195">
        <v>0</v>
      </c>
      <c r="AD8" s="195">
        <v>0</v>
      </c>
      <c r="AE8" s="195">
        <v>45.54</v>
      </c>
      <c r="AF8" s="195">
        <v>0</v>
      </c>
      <c r="AG8" s="195">
        <v>0</v>
      </c>
      <c r="AH8" s="195">
        <v>0</v>
      </c>
      <c r="AI8" s="195">
        <v>-0.55000000000000004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1.73</v>
      </c>
      <c r="AB9" s="195">
        <v>0</v>
      </c>
      <c r="AC9" s="195">
        <v>0</v>
      </c>
      <c r="AD9" s="195">
        <v>0</v>
      </c>
      <c r="AE9" s="195">
        <v>45.54</v>
      </c>
      <c r="AF9" s="195">
        <v>0</v>
      </c>
      <c r="AG9" s="195">
        <v>0</v>
      </c>
      <c r="AH9" s="195">
        <v>0</v>
      </c>
      <c r="AI9" s="195">
        <v>-0.55000000000000004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1.73</v>
      </c>
      <c r="AB10" s="195">
        <v>0</v>
      </c>
      <c r="AC10" s="195">
        <v>0</v>
      </c>
      <c r="AD10" s="195">
        <v>0</v>
      </c>
      <c r="AE10" s="195">
        <v>45.54</v>
      </c>
      <c r="AF10" s="195">
        <v>0</v>
      </c>
      <c r="AG10" s="195">
        <v>0</v>
      </c>
      <c r="AH10" s="195">
        <v>0</v>
      </c>
      <c r="AI10" s="195">
        <v>-0.55000000000000004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1.73</v>
      </c>
      <c r="AB11" s="195">
        <v>0</v>
      </c>
      <c r="AC11" s="195">
        <v>0</v>
      </c>
      <c r="AD11" s="195">
        <v>0</v>
      </c>
      <c r="AE11" s="195">
        <v>45.54</v>
      </c>
      <c r="AF11" s="195">
        <v>0</v>
      </c>
      <c r="AG11" s="195">
        <v>0</v>
      </c>
      <c r="AH11" s="195">
        <v>0</v>
      </c>
      <c r="AI11" s="195">
        <v>-0.55000000000000004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1.78</v>
      </c>
      <c r="AB12" s="195">
        <v>0</v>
      </c>
      <c r="AC12" s="195">
        <v>0</v>
      </c>
      <c r="AD12" s="195">
        <v>0</v>
      </c>
      <c r="AE12" s="195">
        <v>45.54</v>
      </c>
      <c r="AF12" s="195">
        <v>0</v>
      </c>
      <c r="AG12" s="195">
        <v>0</v>
      </c>
      <c r="AH12" s="195">
        <v>0</v>
      </c>
      <c r="AI12" s="195">
        <v>-0.55000000000000004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1.78</v>
      </c>
      <c r="AB13" s="195">
        <v>0</v>
      </c>
      <c r="AC13" s="195">
        <v>0</v>
      </c>
      <c r="AD13" s="195">
        <v>0</v>
      </c>
      <c r="AE13" s="195">
        <v>46.29</v>
      </c>
      <c r="AF13" s="195">
        <v>0</v>
      </c>
      <c r="AG13" s="195">
        <v>0</v>
      </c>
      <c r="AH13" s="195">
        <v>0</v>
      </c>
      <c r="AI13" s="195">
        <v>-0.55000000000000004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1.78</v>
      </c>
      <c r="AB14" s="195">
        <v>0</v>
      </c>
      <c r="AC14" s="195">
        <v>0</v>
      </c>
      <c r="AD14" s="195">
        <v>0</v>
      </c>
      <c r="AE14" s="195">
        <v>46.29</v>
      </c>
      <c r="AF14" s="195">
        <v>0</v>
      </c>
      <c r="AG14" s="195">
        <v>0</v>
      </c>
      <c r="AH14" s="195">
        <v>0</v>
      </c>
      <c r="AI14" s="195">
        <v>-0.55000000000000004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1.78</v>
      </c>
      <c r="AB15" s="195">
        <v>0</v>
      </c>
      <c r="AC15" s="195">
        <v>0</v>
      </c>
      <c r="AD15" s="195">
        <v>0</v>
      </c>
      <c r="AE15" s="195">
        <v>46.29</v>
      </c>
      <c r="AF15" s="195">
        <v>0</v>
      </c>
      <c r="AG15" s="195">
        <v>0</v>
      </c>
      <c r="AH15" s="195">
        <v>0</v>
      </c>
      <c r="AI15" s="195">
        <v>-0.55000000000000004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1.78</v>
      </c>
      <c r="AB16" s="195">
        <v>0</v>
      </c>
      <c r="AC16" s="195">
        <v>0</v>
      </c>
      <c r="AD16" s="195">
        <v>0</v>
      </c>
      <c r="AE16" s="195">
        <v>46.29</v>
      </c>
      <c r="AF16" s="195">
        <v>0</v>
      </c>
      <c r="AG16" s="195">
        <v>0</v>
      </c>
      <c r="AH16" s="195">
        <v>0</v>
      </c>
      <c r="AI16" s="195">
        <v>-0.55000000000000004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1.78</v>
      </c>
      <c r="AB17" s="195">
        <v>0</v>
      </c>
      <c r="AC17" s="195">
        <v>0</v>
      </c>
      <c r="AD17" s="195">
        <v>0</v>
      </c>
      <c r="AE17" s="195">
        <v>46.29</v>
      </c>
      <c r="AF17" s="195">
        <v>0</v>
      </c>
      <c r="AG17" s="195">
        <v>0</v>
      </c>
      <c r="AH17" s="195">
        <v>0</v>
      </c>
      <c r="AI17" s="195">
        <v>-0.55000000000000004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1.78</v>
      </c>
      <c r="AB18" s="195">
        <v>0</v>
      </c>
      <c r="AC18" s="195">
        <v>0</v>
      </c>
      <c r="AD18" s="195">
        <v>0</v>
      </c>
      <c r="AE18" s="195">
        <v>46.29</v>
      </c>
      <c r="AF18" s="195">
        <v>0</v>
      </c>
      <c r="AG18" s="195">
        <v>0</v>
      </c>
      <c r="AH18" s="195">
        <v>0</v>
      </c>
      <c r="AI18" s="195">
        <v>-0.55000000000000004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1.78</v>
      </c>
      <c r="AB19" s="195">
        <v>0</v>
      </c>
      <c r="AC19" s="195">
        <v>0</v>
      </c>
      <c r="AD19" s="195">
        <v>0</v>
      </c>
      <c r="AE19" s="195">
        <v>46.66</v>
      </c>
      <c r="AF19" s="195">
        <v>0</v>
      </c>
      <c r="AG19" s="195">
        <v>0</v>
      </c>
      <c r="AH19" s="195">
        <v>0</v>
      </c>
      <c r="AI19" s="195">
        <v>-0.55000000000000004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1.73</v>
      </c>
      <c r="AB20" s="195">
        <v>0</v>
      </c>
      <c r="AC20" s="195">
        <v>0</v>
      </c>
      <c r="AD20" s="195">
        <v>0</v>
      </c>
      <c r="AE20" s="195">
        <v>46.66</v>
      </c>
      <c r="AF20" s="195">
        <v>0</v>
      </c>
      <c r="AG20" s="195">
        <v>0</v>
      </c>
      <c r="AH20" s="195">
        <v>0</v>
      </c>
      <c r="AI20" s="195">
        <v>-0.55000000000000004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1.73</v>
      </c>
      <c r="AB21" s="195">
        <v>0</v>
      </c>
      <c r="AC21" s="195">
        <v>0</v>
      </c>
      <c r="AD21" s="195">
        <v>0</v>
      </c>
      <c r="AE21" s="195">
        <v>46.66</v>
      </c>
      <c r="AF21" s="195">
        <v>0</v>
      </c>
      <c r="AG21" s="195">
        <v>0</v>
      </c>
      <c r="AH21" s="195">
        <v>0</v>
      </c>
      <c r="AI21" s="195">
        <v>-0.55000000000000004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1.73</v>
      </c>
      <c r="AB22" s="195">
        <v>0</v>
      </c>
      <c r="AC22" s="195">
        <v>0</v>
      </c>
      <c r="AD22" s="195">
        <v>0</v>
      </c>
      <c r="AE22" s="195">
        <v>46.66</v>
      </c>
      <c r="AF22" s="195">
        <v>0</v>
      </c>
      <c r="AG22" s="195">
        <v>0</v>
      </c>
      <c r="AH22" s="195">
        <v>0</v>
      </c>
      <c r="AI22" s="195">
        <v>-0.55000000000000004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1.73</v>
      </c>
      <c r="AB23" s="195">
        <v>0</v>
      </c>
      <c r="AC23" s="195">
        <v>0</v>
      </c>
      <c r="AD23" s="195">
        <v>0</v>
      </c>
      <c r="AE23" s="195">
        <v>46.66</v>
      </c>
      <c r="AF23" s="195">
        <v>0</v>
      </c>
      <c r="AG23" s="195">
        <v>0</v>
      </c>
      <c r="AH23" s="195">
        <v>0</v>
      </c>
      <c r="AI23" s="195">
        <v>-0.55000000000000004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1.73</v>
      </c>
      <c r="AB24" s="195">
        <v>0</v>
      </c>
      <c r="AC24" s="195">
        <v>0</v>
      </c>
      <c r="AD24" s="195">
        <v>0</v>
      </c>
      <c r="AE24" s="195">
        <v>46.66</v>
      </c>
      <c r="AF24" s="195">
        <v>0</v>
      </c>
      <c r="AG24" s="195">
        <v>0</v>
      </c>
      <c r="AH24" s="195">
        <v>0</v>
      </c>
      <c r="AI24" s="195">
        <v>-0.55000000000000004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1.73</v>
      </c>
      <c r="AB25" s="195">
        <v>0</v>
      </c>
      <c r="AC25" s="195">
        <v>0</v>
      </c>
      <c r="AD25" s="195">
        <v>0</v>
      </c>
      <c r="AE25" s="195">
        <v>46.66</v>
      </c>
      <c r="AF25" s="195">
        <v>0</v>
      </c>
      <c r="AG25" s="195">
        <v>0</v>
      </c>
      <c r="AH25" s="195">
        <v>0</v>
      </c>
      <c r="AI25" s="195">
        <v>-0.55000000000000004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1.73</v>
      </c>
      <c r="AB26" s="195">
        <v>0</v>
      </c>
      <c r="AC26" s="195">
        <v>0</v>
      </c>
      <c r="AD26" s="195">
        <v>0</v>
      </c>
      <c r="AE26" s="195">
        <v>46.66</v>
      </c>
      <c r="AF26" s="195">
        <v>0</v>
      </c>
      <c r="AG26" s="195">
        <v>0</v>
      </c>
      <c r="AH26" s="195">
        <v>0</v>
      </c>
      <c r="AI26" s="195">
        <v>-0.55000000000000004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1.78</v>
      </c>
      <c r="AB27" s="195">
        <v>0</v>
      </c>
      <c r="AC27" s="195">
        <v>0</v>
      </c>
      <c r="AD27" s="195">
        <v>0</v>
      </c>
      <c r="AE27" s="195">
        <v>46.66</v>
      </c>
      <c r="AF27" s="195">
        <v>0</v>
      </c>
      <c r="AG27" s="195">
        <v>0</v>
      </c>
      <c r="AH27" s="195">
        <v>0</v>
      </c>
      <c r="AI27" s="195">
        <v>-0.55000000000000004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1.78</v>
      </c>
      <c r="AB28" s="195">
        <v>0</v>
      </c>
      <c r="AC28" s="195">
        <v>0</v>
      </c>
      <c r="AD28" s="195">
        <v>0</v>
      </c>
      <c r="AE28" s="195">
        <v>46.66</v>
      </c>
      <c r="AF28" s="195">
        <v>0</v>
      </c>
      <c r="AG28" s="195">
        <v>0</v>
      </c>
      <c r="AH28" s="195">
        <v>0</v>
      </c>
      <c r="AI28" s="195">
        <v>-0.55000000000000004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1.78</v>
      </c>
      <c r="AB29" s="195">
        <v>0</v>
      </c>
      <c r="AC29" s="195">
        <v>0</v>
      </c>
      <c r="AD29" s="195">
        <v>0</v>
      </c>
      <c r="AE29" s="195">
        <v>46.66</v>
      </c>
      <c r="AF29" s="195">
        <v>0</v>
      </c>
      <c r="AG29" s="195">
        <v>0</v>
      </c>
      <c r="AH29" s="195">
        <v>0</v>
      </c>
      <c r="AI29" s="195">
        <v>-0.55000000000000004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1.78</v>
      </c>
      <c r="AB30" s="195">
        <v>0</v>
      </c>
      <c r="AC30" s="195">
        <v>0</v>
      </c>
      <c r="AD30" s="195">
        <v>0</v>
      </c>
      <c r="AE30" s="195">
        <v>46.66</v>
      </c>
      <c r="AF30" s="195">
        <v>0</v>
      </c>
      <c r="AG30" s="195">
        <v>0</v>
      </c>
      <c r="AH30" s="195">
        <v>0</v>
      </c>
      <c r="AI30" s="195">
        <v>-0.55000000000000004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1.73</v>
      </c>
      <c r="AB31" s="195">
        <v>0</v>
      </c>
      <c r="AC31" s="195">
        <v>0</v>
      </c>
      <c r="AD31" s="195">
        <v>0</v>
      </c>
      <c r="AE31" s="195">
        <v>45.91</v>
      </c>
      <c r="AF31" s="195">
        <v>0</v>
      </c>
      <c r="AG31" s="195">
        <v>0</v>
      </c>
      <c r="AH31" s="195">
        <v>0</v>
      </c>
      <c r="AI31" s="195">
        <v>-0.55000000000000004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1.73</v>
      </c>
      <c r="AB32" s="195">
        <v>0</v>
      </c>
      <c r="AC32" s="195">
        <v>0</v>
      </c>
      <c r="AD32" s="195">
        <v>0</v>
      </c>
      <c r="AE32" s="195">
        <v>45.91</v>
      </c>
      <c r="AF32" s="195">
        <v>0</v>
      </c>
      <c r="AG32" s="195">
        <v>0</v>
      </c>
      <c r="AH32" s="195">
        <v>0</v>
      </c>
      <c r="AI32" s="195">
        <v>-0.55000000000000004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1.73</v>
      </c>
      <c r="AB33" s="195">
        <v>0</v>
      </c>
      <c r="AC33" s="195">
        <v>0</v>
      </c>
      <c r="AD33" s="195">
        <v>0</v>
      </c>
      <c r="AE33" s="195">
        <v>45.91</v>
      </c>
      <c r="AF33" s="195">
        <v>0</v>
      </c>
      <c r="AG33" s="195">
        <v>0</v>
      </c>
      <c r="AH33" s="195">
        <v>0</v>
      </c>
      <c r="AI33" s="195">
        <v>-0.55000000000000004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1.73</v>
      </c>
      <c r="AB34" s="195">
        <v>0</v>
      </c>
      <c r="AC34" s="195">
        <v>0</v>
      </c>
      <c r="AD34" s="195">
        <v>0</v>
      </c>
      <c r="AE34" s="195">
        <v>45.91</v>
      </c>
      <c r="AF34" s="195">
        <v>0</v>
      </c>
      <c r="AG34" s="195">
        <v>0</v>
      </c>
      <c r="AH34" s="195">
        <v>0</v>
      </c>
      <c r="AI34" s="195">
        <v>-0.55000000000000004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1.73</v>
      </c>
      <c r="AB35" s="195">
        <v>0</v>
      </c>
      <c r="AC35" s="195">
        <v>0</v>
      </c>
      <c r="AD35" s="195">
        <v>0</v>
      </c>
      <c r="AE35" s="195">
        <v>45.91</v>
      </c>
      <c r="AF35" s="195">
        <v>0</v>
      </c>
      <c r="AG35" s="195">
        <v>0</v>
      </c>
      <c r="AH35" s="195">
        <v>0</v>
      </c>
      <c r="AI35" s="195">
        <v>-0.55000000000000004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1.73</v>
      </c>
      <c r="AB36" s="195">
        <v>0</v>
      </c>
      <c r="AC36" s="195">
        <v>0</v>
      </c>
      <c r="AD36" s="195">
        <v>0</v>
      </c>
      <c r="AE36" s="195">
        <v>45.91</v>
      </c>
      <c r="AF36" s="195">
        <v>0</v>
      </c>
      <c r="AG36" s="195">
        <v>0</v>
      </c>
      <c r="AH36" s="195">
        <v>0</v>
      </c>
      <c r="AI36" s="195">
        <v>-0.55000000000000004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1.73</v>
      </c>
      <c r="AB37" s="195">
        <v>0</v>
      </c>
      <c r="AC37" s="195">
        <v>0</v>
      </c>
      <c r="AD37" s="195">
        <v>0</v>
      </c>
      <c r="AE37" s="195">
        <v>45.91</v>
      </c>
      <c r="AF37" s="195">
        <v>0</v>
      </c>
      <c r="AG37" s="195">
        <v>0</v>
      </c>
      <c r="AH37" s="195">
        <v>0</v>
      </c>
      <c r="AI37" s="195">
        <v>-0.55000000000000004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1.73</v>
      </c>
      <c r="AB38" s="195">
        <v>0</v>
      </c>
      <c r="AC38" s="195">
        <v>0</v>
      </c>
      <c r="AD38" s="195">
        <v>0</v>
      </c>
      <c r="AE38" s="195">
        <v>45.91</v>
      </c>
      <c r="AF38" s="195">
        <v>0</v>
      </c>
      <c r="AG38" s="195">
        <v>0</v>
      </c>
      <c r="AH38" s="195">
        <v>0</v>
      </c>
      <c r="AI38" s="195">
        <v>-0.55000000000000004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1.73</v>
      </c>
      <c r="AB39" s="195">
        <v>0</v>
      </c>
      <c r="AC39" s="195">
        <v>0</v>
      </c>
      <c r="AD39" s="195">
        <v>0</v>
      </c>
      <c r="AE39" s="195">
        <v>45.91</v>
      </c>
      <c r="AF39" s="195">
        <v>0</v>
      </c>
      <c r="AG39" s="195">
        <v>0</v>
      </c>
      <c r="AH39" s="195">
        <v>0</v>
      </c>
      <c r="AI39" s="195">
        <v>-0.55000000000000004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1.73</v>
      </c>
      <c r="AB40" s="195">
        <v>0</v>
      </c>
      <c r="AC40" s="195">
        <v>0</v>
      </c>
      <c r="AD40" s="195">
        <v>0</v>
      </c>
      <c r="AE40" s="195">
        <v>45.91</v>
      </c>
      <c r="AF40" s="195">
        <v>0</v>
      </c>
      <c r="AG40" s="195">
        <v>0</v>
      </c>
      <c r="AH40" s="195">
        <v>0</v>
      </c>
      <c r="AI40" s="195">
        <v>-0.55000000000000004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1.73</v>
      </c>
      <c r="AB41" s="195">
        <v>0</v>
      </c>
      <c r="AC41" s="195">
        <v>0</v>
      </c>
      <c r="AD41" s="195">
        <v>0</v>
      </c>
      <c r="AE41" s="195">
        <v>45.91</v>
      </c>
      <c r="AF41" s="195">
        <v>0</v>
      </c>
      <c r="AG41" s="195">
        <v>0</v>
      </c>
      <c r="AH41" s="195">
        <v>0</v>
      </c>
      <c r="AI41" s="195">
        <v>-0.55000000000000004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1.73</v>
      </c>
      <c r="AB42" s="195">
        <v>0</v>
      </c>
      <c r="AC42" s="195">
        <v>0</v>
      </c>
      <c r="AD42" s="195">
        <v>0</v>
      </c>
      <c r="AE42" s="195">
        <v>45.91</v>
      </c>
      <c r="AF42" s="195">
        <v>0</v>
      </c>
      <c r="AG42" s="195">
        <v>0</v>
      </c>
      <c r="AH42" s="195">
        <v>0</v>
      </c>
      <c r="AI42" s="195">
        <v>-0.55000000000000004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1.68</v>
      </c>
      <c r="AB43" s="195">
        <v>0</v>
      </c>
      <c r="AC43" s="195">
        <v>0</v>
      </c>
      <c r="AD43" s="195">
        <v>0</v>
      </c>
      <c r="AE43" s="195">
        <v>45.17</v>
      </c>
      <c r="AF43" s="195">
        <v>0</v>
      </c>
      <c r="AG43" s="195">
        <v>0</v>
      </c>
      <c r="AH43" s="195">
        <v>0</v>
      </c>
      <c r="AI43" s="195">
        <v>-0.55000000000000004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1.68</v>
      </c>
      <c r="AB44" s="195">
        <v>0</v>
      </c>
      <c r="AC44" s="195">
        <v>0</v>
      </c>
      <c r="AD44" s="195">
        <v>0</v>
      </c>
      <c r="AE44" s="195">
        <v>45.17</v>
      </c>
      <c r="AF44" s="195">
        <v>0</v>
      </c>
      <c r="AG44" s="195">
        <v>0</v>
      </c>
      <c r="AH44" s="195">
        <v>0</v>
      </c>
      <c r="AI44" s="195">
        <v>-0.55000000000000004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1.68</v>
      </c>
      <c r="AB45" s="195">
        <v>0</v>
      </c>
      <c r="AC45" s="195">
        <v>0</v>
      </c>
      <c r="AD45" s="195">
        <v>0</v>
      </c>
      <c r="AE45" s="195">
        <v>45.17</v>
      </c>
      <c r="AF45" s="195">
        <v>0</v>
      </c>
      <c r="AG45" s="195">
        <v>0</v>
      </c>
      <c r="AH45" s="195">
        <v>0</v>
      </c>
      <c r="AI45" s="195">
        <v>-0.55000000000000004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1.68</v>
      </c>
      <c r="AB46" s="195">
        <v>0</v>
      </c>
      <c r="AC46" s="195">
        <v>0</v>
      </c>
      <c r="AD46" s="195">
        <v>0</v>
      </c>
      <c r="AE46" s="195">
        <v>45.17</v>
      </c>
      <c r="AF46" s="195">
        <v>0</v>
      </c>
      <c r="AG46" s="195">
        <v>0</v>
      </c>
      <c r="AH46" s="195">
        <v>0</v>
      </c>
      <c r="AI46" s="195">
        <v>-0.55000000000000004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1.68</v>
      </c>
      <c r="AB47" s="195">
        <v>0</v>
      </c>
      <c r="AC47" s="195">
        <v>0</v>
      </c>
      <c r="AD47" s="195">
        <v>0</v>
      </c>
      <c r="AE47" s="195">
        <v>45.17</v>
      </c>
      <c r="AF47" s="195">
        <v>0</v>
      </c>
      <c r="AG47" s="195">
        <v>0</v>
      </c>
      <c r="AH47" s="195">
        <v>0</v>
      </c>
      <c r="AI47" s="195">
        <v>-0.55000000000000004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1.63</v>
      </c>
      <c r="AB48" s="195">
        <v>0</v>
      </c>
      <c r="AC48" s="195">
        <v>0</v>
      </c>
      <c r="AD48" s="195">
        <v>0</v>
      </c>
      <c r="AE48" s="195">
        <v>45.17</v>
      </c>
      <c r="AF48" s="195">
        <v>0</v>
      </c>
      <c r="AG48" s="195">
        <v>0</v>
      </c>
      <c r="AH48" s="195">
        <v>0</v>
      </c>
      <c r="AI48" s="195">
        <v>-0.55000000000000004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1.63</v>
      </c>
      <c r="AB49" s="195">
        <v>0</v>
      </c>
      <c r="AC49" s="195">
        <v>0</v>
      </c>
      <c r="AD49" s="195">
        <v>0</v>
      </c>
      <c r="AE49" s="195">
        <v>45.17</v>
      </c>
      <c r="AF49" s="195">
        <v>0</v>
      </c>
      <c r="AG49" s="195">
        <v>0</v>
      </c>
      <c r="AH49" s="195">
        <v>0</v>
      </c>
      <c r="AI49" s="195">
        <v>-0.55000000000000004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1.63</v>
      </c>
      <c r="AB50" s="195">
        <v>0</v>
      </c>
      <c r="AC50" s="195">
        <v>0</v>
      </c>
      <c r="AD50" s="195">
        <v>0</v>
      </c>
      <c r="AE50" s="195">
        <v>45.17</v>
      </c>
      <c r="AF50" s="195">
        <v>0</v>
      </c>
      <c r="AG50" s="195">
        <v>0</v>
      </c>
      <c r="AH50" s="195">
        <v>0</v>
      </c>
      <c r="AI50" s="195">
        <v>-0.55000000000000004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1.58</v>
      </c>
      <c r="AB51" s="195">
        <v>0</v>
      </c>
      <c r="AC51" s="195">
        <v>0</v>
      </c>
      <c r="AD51" s="195">
        <v>0</v>
      </c>
      <c r="AE51" s="195">
        <v>45</v>
      </c>
      <c r="AF51" s="195">
        <v>0</v>
      </c>
      <c r="AG51" s="195">
        <v>0</v>
      </c>
      <c r="AH51" s="195">
        <v>0</v>
      </c>
      <c r="AI51" s="195">
        <v>-0.55000000000000004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1.58</v>
      </c>
      <c r="AB52" s="195">
        <v>0</v>
      </c>
      <c r="AC52" s="195">
        <v>0</v>
      </c>
      <c r="AD52" s="195">
        <v>0</v>
      </c>
      <c r="AE52" s="195">
        <v>45</v>
      </c>
      <c r="AF52" s="195">
        <v>0</v>
      </c>
      <c r="AG52" s="195">
        <v>0</v>
      </c>
      <c r="AH52" s="195">
        <v>0</v>
      </c>
      <c r="AI52" s="195">
        <v>-0.55000000000000004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1.58</v>
      </c>
      <c r="AB53" s="195">
        <v>0</v>
      </c>
      <c r="AC53" s="195">
        <v>0</v>
      </c>
      <c r="AD53" s="195">
        <v>0</v>
      </c>
      <c r="AE53" s="195">
        <v>45</v>
      </c>
      <c r="AF53" s="195">
        <v>0</v>
      </c>
      <c r="AG53" s="195">
        <v>0</v>
      </c>
      <c r="AH53" s="195">
        <v>0</v>
      </c>
      <c r="AI53" s="195">
        <v>-0.55000000000000004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1.58</v>
      </c>
      <c r="AB54" s="195">
        <v>0</v>
      </c>
      <c r="AC54" s="195">
        <v>0</v>
      </c>
      <c r="AD54" s="195">
        <v>0</v>
      </c>
      <c r="AE54" s="195">
        <v>45</v>
      </c>
      <c r="AF54" s="195">
        <v>0</v>
      </c>
      <c r="AG54" s="195">
        <v>0</v>
      </c>
      <c r="AH54" s="195">
        <v>0</v>
      </c>
      <c r="AI54" s="195">
        <v>-0.55000000000000004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1.55</v>
      </c>
      <c r="AB55" s="195">
        <v>0</v>
      </c>
      <c r="AC55" s="195">
        <v>0</v>
      </c>
      <c r="AD55" s="195">
        <v>0</v>
      </c>
      <c r="AE55" s="195">
        <v>45</v>
      </c>
      <c r="AF55" s="195">
        <v>0</v>
      </c>
      <c r="AG55" s="195">
        <v>0</v>
      </c>
      <c r="AH55" s="195">
        <v>0</v>
      </c>
      <c r="AI55" s="195">
        <v>-0.55000000000000004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1.55</v>
      </c>
      <c r="AB56" s="195">
        <v>0</v>
      </c>
      <c r="AC56" s="195">
        <v>0</v>
      </c>
      <c r="AD56" s="195">
        <v>0</v>
      </c>
      <c r="AE56" s="195">
        <v>45</v>
      </c>
      <c r="AF56" s="195">
        <v>0</v>
      </c>
      <c r="AG56" s="195">
        <v>0</v>
      </c>
      <c r="AH56" s="195">
        <v>0</v>
      </c>
      <c r="AI56" s="195">
        <v>-0.55000000000000004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1.55</v>
      </c>
      <c r="AB57" s="195">
        <v>0</v>
      </c>
      <c r="AC57" s="195">
        <v>0</v>
      </c>
      <c r="AD57" s="195">
        <v>0</v>
      </c>
      <c r="AE57" s="195">
        <v>45</v>
      </c>
      <c r="AF57" s="195">
        <v>0</v>
      </c>
      <c r="AG57" s="195">
        <v>0</v>
      </c>
      <c r="AH57" s="195">
        <v>0</v>
      </c>
      <c r="AI57" s="195">
        <v>-0.55000000000000004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1.55</v>
      </c>
      <c r="AB58" s="195">
        <v>0</v>
      </c>
      <c r="AC58" s="195">
        <v>0</v>
      </c>
      <c r="AD58" s="195">
        <v>0</v>
      </c>
      <c r="AE58" s="195">
        <v>45</v>
      </c>
      <c r="AF58" s="195">
        <v>0</v>
      </c>
      <c r="AG58" s="195">
        <v>0</v>
      </c>
      <c r="AH58" s="195">
        <v>0</v>
      </c>
      <c r="AI58" s="195">
        <v>-0.55000000000000004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1.55</v>
      </c>
      <c r="AB59" s="195">
        <v>0</v>
      </c>
      <c r="AC59" s="195">
        <v>0</v>
      </c>
      <c r="AD59" s="195">
        <v>0</v>
      </c>
      <c r="AE59" s="195">
        <v>45</v>
      </c>
      <c r="AF59" s="195">
        <v>0</v>
      </c>
      <c r="AG59" s="195">
        <v>0</v>
      </c>
      <c r="AH59" s="195">
        <v>0</v>
      </c>
      <c r="AI59" s="195">
        <v>-0.55000000000000004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1.55</v>
      </c>
      <c r="AB60" s="195">
        <v>0</v>
      </c>
      <c r="AC60" s="195">
        <v>0</v>
      </c>
      <c r="AD60" s="195">
        <v>0</v>
      </c>
      <c r="AE60" s="195">
        <v>45</v>
      </c>
      <c r="AF60" s="195">
        <v>0</v>
      </c>
      <c r="AG60" s="195">
        <v>0</v>
      </c>
      <c r="AH60" s="195">
        <v>0</v>
      </c>
      <c r="AI60" s="195">
        <v>-0.55000000000000004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1.55</v>
      </c>
      <c r="AB61" s="195">
        <v>0</v>
      </c>
      <c r="AC61" s="195">
        <v>0</v>
      </c>
      <c r="AD61" s="195">
        <v>0</v>
      </c>
      <c r="AE61" s="195">
        <v>39.71</v>
      </c>
      <c r="AF61" s="195">
        <v>0</v>
      </c>
      <c r="AG61" s="195">
        <v>0</v>
      </c>
      <c r="AH61" s="195">
        <v>0</v>
      </c>
      <c r="AI61" s="195">
        <v>-0.55000000000000004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1.55</v>
      </c>
      <c r="AB62" s="195">
        <v>0</v>
      </c>
      <c r="AC62" s="195">
        <v>0</v>
      </c>
      <c r="AD62" s="195">
        <v>0</v>
      </c>
      <c r="AE62" s="195">
        <v>39.71</v>
      </c>
      <c r="AF62" s="195">
        <v>0</v>
      </c>
      <c r="AG62" s="195">
        <v>0</v>
      </c>
      <c r="AH62" s="195">
        <v>0</v>
      </c>
      <c r="AI62" s="195">
        <v>-0.55000000000000004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1.55</v>
      </c>
      <c r="AB63" s="195">
        <v>0</v>
      </c>
      <c r="AC63" s="195">
        <v>0</v>
      </c>
      <c r="AD63" s="195">
        <v>0</v>
      </c>
      <c r="AE63" s="195">
        <v>45</v>
      </c>
      <c r="AF63" s="195">
        <v>0</v>
      </c>
      <c r="AG63" s="195">
        <v>0</v>
      </c>
      <c r="AH63" s="195">
        <v>0</v>
      </c>
      <c r="AI63" s="195">
        <v>-0.55000000000000004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1.55</v>
      </c>
      <c r="AB64" s="195">
        <v>0</v>
      </c>
      <c r="AC64" s="195">
        <v>0</v>
      </c>
      <c r="AD64" s="195">
        <v>0</v>
      </c>
      <c r="AE64" s="195">
        <v>45</v>
      </c>
      <c r="AF64" s="195">
        <v>0</v>
      </c>
      <c r="AG64" s="195">
        <v>0</v>
      </c>
      <c r="AH64" s="195">
        <v>0</v>
      </c>
      <c r="AI64" s="195">
        <v>-0.55000000000000004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1.55</v>
      </c>
      <c r="AB65" s="195">
        <v>0</v>
      </c>
      <c r="AC65" s="195">
        <v>0</v>
      </c>
      <c r="AD65" s="195">
        <v>0</v>
      </c>
      <c r="AE65" s="195">
        <v>45</v>
      </c>
      <c r="AF65" s="195">
        <v>0</v>
      </c>
      <c r="AG65" s="195">
        <v>0</v>
      </c>
      <c r="AH65" s="195">
        <v>0</v>
      </c>
      <c r="AI65" s="195">
        <v>-0.55000000000000004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1.55</v>
      </c>
      <c r="AB66" s="195">
        <v>0</v>
      </c>
      <c r="AC66" s="195">
        <v>0</v>
      </c>
      <c r="AD66" s="195">
        <v>0</v>
      </c>
      <c r="AE66" s="195">
        <v>45</v>
      </c>
      <c r="AF66" s="195">
        <v>0</v>
      </c>
      <c r="AG66" s="195">
        <v>0</v>
      </c>
      <c r="AH66" s="195">
        <v>0</v>
      </c>
      <c r="AI66" s="195">
        <v>-0.55000000000000004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45</v>
      </c>
      <c r="AF67" s="195">
        <v>0</v>
      </c>
      <c r="AG67" s="195">
        <v>0</v>
      </c>
      <c r="AH67" s="195">
        <v>0</v>
      </c>
      <c r="AI67" s="195">
        <v>-0.55000000000000004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45</v>
      </c>
      <c r="AF68" s="195">
        <v>0</v>
      </c>
      <c r="AG68" s="195">
        <v>0</v>
      </c>
      <c r="AH68" s="195">
        <v>0</v>
      </c>
      <c r="AI68" s="195">
        <v>-0.55000000000000004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45</v>
      </c>
      <c r="AF69" s="195">
        <v>0</v>
      </c>
      <c r="AG69" s="195">
        <v>0</v>
      </c>
      <c r="AH69" s="195">
        <v>0</v>
      </c>
      <c r="AI69" s="195">
        <v>-0.27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45</v>
      </c>
      <c r="AF70" s="195">
        <v>0</v>
      </c>
      <c r="AG70" s="195">
        <v>0</v>
      </c>
      <c r="AH70" s="195">
        <v>0</v>
      </c>
      <c r="AI70" s="195">
        <v>-0.27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45</v>
      </c>
      <c r="AF71" s="195">
        <v>0</v>
      </c>
      <c r="AG71" s="195">
        <v>0</v>
      </c>
      <c r="AH71" s="195">
        <v>0</v>
      </c>
      <c r="AI71" s="195">
        <v>-0.27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45</v>
      </c>
      <c r="AF72" s="195">
        <v>0</v>
      </c>
      <c r="AG72" s="195">
        <v>0</v>
      </c>
      <c r="AH72" s="195">
        <v>0</v>
      </c>
      <c r="AI72" s="195">
        <v>-0.27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45</v>
      </c>
      <c r="AF73" s="195">
        <v>0</v>
      </c>
      <c r="AG73" s="195">
        <v>0</v>
      </c>
      <c r="AH73" s="195">
        <v>0</v>
      </c>
      <c r="AI73" s="195">
        <v>-0.27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45</v>
      </c>
      <c r="AF74" s="195">
        <v>0</v>
      </c>
      <c r="AG74" s="195">
        <v>0</v>
      </c>
      <c r="AH74" s="195">
        <v>0</v>
      </c>
      <c r="AI74" s="195">
        <v>-0.27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45</v>
      </c>
      <c r="AF75" s="195">
        <v>0</v>
      </c>
      <c r="AG75" s="195">
        <v>0</v>
      </c>
      <c r="AH75" s="195">
        <v>0</v>
      </c>
      <c r="AI75" s="195">
        <v>-0.27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45</v>
      </c>
      <c r="AF76" s="195">
        <v>0</v>
      </c>
      <c r="AG76" s="195">
        <v>0</v>
      </c>
      <c r="AH76" s="195">
        <v>0</v>
      </c>
      <c r="AI76" s="195">
        <v>-0.27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45</v>
      </c>
      <c r="AF77" s="195">
        <v>0</v>
      </c>
      <c r="AG77" s="195">
        <v>0</v>
      </c>
      <c r="AH77" s="195">
        <v>0</v>
      </c>
      <c r="AI77" s="195">
        <v>-0.27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45</v>
      </c>
      <c r="AF78" s="195">
        <v>0</v>
      </c>
      <c r="AG78" s="195">
        <v>0</v>
      </c>
      <c r="AH78" s="195">
        <v>0</v>
      </c>
      <c r="AI78" s="195">
        <v>-0.27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45</v>
      </c>
      <c r="AF79" s="195">
        <v>0</v>
      </c>
      <c r="AG79" s="195">
        <v>0</v>
      </c>
      <c r="AH79" s="195">
        <v>0</v>
      </c>
      <c r="AI79" s="195">
        <v>-0.27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45</v>
      </c>
      <c r="AF80" s="195">
        <v>0</v>
      </c>
      <c r="AG80" s="195">
        <v>0</v>
      </c>
      <c r="AH80" s="195">
        <v>0</v>
      </c>
      <c r="AI80" s="195">
        <v>-0.27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1.34</v>
      </c>
      <c r="AC81" s="195">
        <v>0</v>
      </c>
      <c r="AD81" s="195">
        <v>0</v>
      </c>
      <c r="AE81" s="195">
        <v>45</v>
      </c>
      <c r="AF81" s="195">
        <v>0</v>
      </c>
      <c r="AG81" s="195">
        <v>0</v>
      </c>
      <c r="AH81" s="195">
        <v>0</v>
      </c>
      <c r="AI81" s="195">
        <v>-0.27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1.34</v>
      </c>
      <c r="AC82" s="195">
        <v>0</v>
      </c>
      <c r="AD82" s="195">
        <v>0</v>
      </c>
      <c r="AE82" s="195">
        <v>45</v>
      </c>
      <c r="AF82" s="195">
        <v>0</v>
      </c>
      <c r="AG82" s="195">
        <v>0</v>
      </c>
      <c r="AH82" s="195">
        <v>0</v>
      </c>
      <c r="AI82" s="195">
        <v>-0.27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1.34</v>
      </c>
      <c r="AC83" s="195">
        <v>0</v>
      </c>
      <c r="AD83" s="195">
        <v>0</v>
      </c>
      <c r="AE83" s="195">
        <v>45</v>
      </c>
      <c r="AF83" s="195">
        <v>0</v>
      </c>
      <c r="AG83" s="195">
        <v>0</v>
      </c>
      <c r="AH83" s="195">
        <v>0</v>
      </c>
      <c r="AI83" s="195">
        <v>-0.27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1.34</v>
      </c>
      <c r="AC84" s="195">
        <v>0</v>
      </c>
      <c r="AD84" s="195">
        <v>0</v>
      </c>
      <c r="AE84" s="195">
        <v>45</v>
      </c>
      <c r="AF84" s="195">
        <v>0</v>
      </c>
      <c r="AG84" s="195">
        <v>0</v>
      </c>
      <c r="AH84" s="195">
        <v>0</v>
      </c>
      <c r="AI84" s="195">
        <v>-0.27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1.34</v>
      </c>
      <c r="AC85" s="195">
        <v>0</v>
      </c>
      <c r="AD85" s="195">
        <v>0</v>
      </c>
      <c r="AE85" s="195">
        <v>45</v>
      </c>
      <c r="AF85" s="195">
        <v>0</v>
      </c>
      <c r="AG85" s="195">
        <v>0</v>
      </c>
      <c r="AH85" s="195">
        <v>0</v>
      </c>
      <c r="AI85" s="195">
        <v>-0.27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1.24</v>
      </c>
      <c r="AC86" s="195">
        <v>0</v>
      </c>
      <c r="AD86" s="195">
        <v>0</v>
      </c>
      <c r="AE86" s="195">
        <v>45</v>
      </c>
      <c r="AF86" s="195">
        <v>0</v>
      </c>
      <c r="AG86" s="195">
        <v>0</v>
      </c>
      <c r="AH86" s="195">
        <v>0</v>
      </c>
      <c r="AI86" s="195">
        <v>-0.27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1.24</v>
      </c>
      <c r="AC87" s="195">
        <v>0</v>
      </c>
      <c r="AD87" s="195">
        <v>0</v>
      </c>
      <c r="AE87" s="195">
        <v>45</v>
      </c>
      <c r="AF87" s="195">
        <v>0</v>
      </c>
      <c r="AG87" s="195">
        <v>0</v>
      </c>
      <c r="AH87" s="195">
        <v>0</v>
      </c>
      <c r="AI87" s="195">
        <v>-0.27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1.24</v>
      </c>
      <c r="AC88" s="195">
        <v>0</v>
      </c>
      <c r="AD88" s="195">
        <v>0</v>
      </c>
      <c r="AE88" s="195">
        <v>45</v>
      </c>
      <c r="AF88" s="195">
        <v>0</v>
      </c>
      <c r="AG88" s="195">
        <v>0</v>
      </c>
      <c r="AH88" s="195">
        <v>0</v>
      </c>
      <c r="AI88" s="195">
        <v>-0.27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1.24</v>
      </c>
      <c r="AC89" s="195">
        <v>0</v>
      </c>
      <c r="AD89" s="195">
        <v>0</v>
      </c>
      <c r="AE89" s="195">
        <v>45</v>
      </c>
      <c r="AF89" s="195">
        <v>0</v>
      </c>
      <c r="AG89" s="195">
        <v>0</v>
      </c>
      <c r="AH89" s="195">
        <v>0</v>
      </c>
      <c r="AI89" s="195">
        <v>-0.27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1.24</v>
      </c>
      <c r="AC90" s="195">
        <v>0</v>
      </c>
      <c r="AD90" s="195">
        <v>0</v>
      </c>
      <c r="AE90" s="195">
        <v>44.4</v>
      </c>
      <c r="AF90" s="195">
        <v>0</v>
      </c>
      <c r="AG90" s="195">
        <v>0</v>
      </c>
      <c r="AH90" s="195">
        <v>0</v>
      </c>
      <c r="AI90" s="195">
        <v>-0.27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1.24</v>
      </c>
      <c r="AC91" s="195">
        <v>0</v>
      </c>
      <c r="AD91" s="195">
        <v>0</v>
      </c>
      <c r="AE91" s="195">
        <v>44.4</v>
      </c>
      <c r="AF91" s="195">
        <v>0</v>
      </c>
      <c r="AG91" s="195">
        <v>0</v>
      </c>
      <c r="AH91" s="195">
        <v>0</v>
      </c>
      <c r="AI91" s="195">
        <v>-0.27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1.24</v>
      </c>
      <c r="AC92" s="195">
        <v>0</v>
      </c>
      <c r="AD92" s="195">
        <v>0</v>
      </c>
      <c r="AE92" s="195">
        <v>44.4</v>
      </c>
      <c r="AF92" s="195">
        <v>0</v>
      </c>
      <c r="AG92" s="195">
        <v>0</v>
      </c>
      <c r="AH92" s="195">
        <v>0</v>
      </c>
      <c r="AI92" s="195">
        <v>-0.27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1.42</v>
      </c>
      <c r="AB93" s="195">
        <v>0</v>
      </c>
      <c r="AC93" s="195">
        <v>0</v>
      </c>
      <c r="AD93" s="195">
        <v>0</v>
      </c>
      <c r="AE93" s="195">
        <v>44.4</v>
      </c>
      <c r="AF93" s="195">
        <v>0</v>
      </c>
      <c r="AG93" s="195">
        <v>0</v>
      </c>
      <c r="AH93" s="195">
        <v>0</v>
      </c>
      <c r="AI93" s="195">
        <v>-0.27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1.24</v>
      </c>
      <c r="AC94" s="195">
        <v>0</v>
      </c>
      <c r="AD94" s="195">
        <v>0</v>
      </c>
      <c r="AE94" s="195">
        <v>44.4</v>
      </c>
      <c r="AF94" s="195">
        <v>0</v>
      </c>
      <c r="AG94" s="195">
        <v>0</v>
      </c>
      <c r="AH94" s="195">
        <v>0</v>
      </c>
      <c r="AI94" s="195">
        <v>-0.27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1.42</v>
      </c>
      <c r="AB95" s="195">
        <v>0</v>
      </c>
      <c r="AC95" s="195">
        <v>0</v>
      </c>
      <c r="AD95" s="195">
        <v>0</v>
      </c>
      <c r="AE95" s="195">
        <v>44.4</v>
      </c>
      <c r="AF95" s="195">
        <v>0</v>
      </c>
      <c r="AG95" s="195">
        <v>0</v>
      </c>
      <c r="AH95" s="195">
        <v>0</v>
      </c>
      <c r="AI95" s="195">
        <v>-0.27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1.42</v>
      </c>
      <c r="AB96" s="195">
        <v>0</v>
      </c>
      <c r="AC96" s="195">
        <v>0</v>
      </c>
      <c r="AD96" s="195">
        <v>0</v>
      </c>
      <c r="AE96" s="195">
        <v>44.4</v>
      </c>
      <c r="AF96" s="195">
        <v>0</v>
      </c>
      <c r="AG96" s="195">
        <v>0</v>
      </c>
      <c r="AH96" s="195">
        <v>0</v>
      </c>
      <c r="AI96" s="195">
        <v>-0.27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1.42</v>
      </c>
      <c r="AB97" s="195">
        <v>0</v>
      </c>
      <c r="AC97" s="195">
        <v>0</v>
      </c>
      <c r="AD97" s="195">
        <v>0</v>
      </c>
      <c r="AE97" s="195">
        <v>44.4</v>
      </c>
      <c r="AF97" s="195">
        <v>0</v>
      </c>
      <c r="AG97" s="195">
        <v>0</v>
      </c>
      <c r="AH97" s="195">
        <v>0</v>
      </c>
      <c r="AI97" s="195">
        <v>-0.27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1.42</v>
      </c>
      <c r="AB98" s="195">
        <v>0</v>
      </c>
      <c r="AC98" s="195">
        <v>0</v>
      </c>
      <c r="AD98" s="195">
        <v>0</v>
      </c>
      <c r="AE98" s="195">
        <v>44.4</v>
      </c>
      <c r="AF98" s="195">
        <v>0</v>
      </c>
      <c r="AG98" s="195">
        <v>0</v>
      </c>
      <c r="AH98" s="195">
        <v>0</v>
      </c>
      <c r="AI98" s="195">
        <v>-0.27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2.8777499999999994E-2</v>
      </c>
      <c r="AB99">
        <f t="shared" si="0"/>
        <v>4.1549999999999998E-3</v>
      </c>
      <c r="AC99">
        <f t="shared" si="0"/>
        <v>0</v>
      </c>
      <c r="AD99">
        <f t="shared" si="0"/>
        <v>0</v>
      </c>
      <c r="AE99">
        <f t="shared" si="0"/>
        <v>1.087715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-1.1100000000000025E-2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9.34</v>
      </c>
      <c r="AF3" s="195">
        <v>0</v>
      </c>
      <c r="AG3" s="195">
        <v>0</v>
      </c>
      <c r="AH3" s="195">
        <v>0</v>
      </c>
      <c r="AI3" s="195">
        <v>-0.14000000000000001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9.34</v>
      </c>
      <c r="AF4" s="195">
        <v>0</v>
      </c>
      <c r="AG4" s="195">
        <v>0</v>
      </c>
      <c r="AH4" s="195">
        <v>0</v>
      </c>
      <c r="AI4" s="195">
        <v>-0.14000000000000001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9.19</v>
      </c>
      <c r="AF5" s="195">
        <v>0</v>
      </c>
      <c r="AG5" s="195">
        <v>0</v>
      </c>
      <c r="AH5" s="195">
        <v>0</v>
      </c>
      <c r="AI5" s="195">
        <v>-0.14000000000000001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9.19</v>
      </c>
      <c r="AF6" s="195">
        <v>0</v>
      </c>
      <c r="AG6" s="195">
        <v>0</v>
      </c>
      <c r="AH6" s="195">
        <v>0</v>
      </c>
      <c r="AI6" s="195">
        <v>-0.14000000000000001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9.19</v>
      </c>
      <c r="AF7" s="195">
        <v>0</v>
      </c>
      <c r="AG7" s="195">
        <v>0</v>
      </c>
      <c r="AH7" s="195">
        <v>0</v>
      </c>
      <c r="AI7" s="195">
        <v>-0.14000000000000001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9.19</v>
      </c>
      <c r="AF8" s="195">
        <v>0</v>
      </c>
      <c r="AG8" s="195">
        <v>0</v>
      </c>
      <c r="AH8" s="195">
        <v>0</v>
      </c>
      <c r="AI8" s="195">
        <v>-0.14000000000000001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9.19</v>
      </c>
      <c r="AF9" s="195">
        <v>0</v>
      </c>
      <c r="AG9" s="195">
        <v>0</v>
      </c>
      <c r="AH9" s="195">
        <v>0</v>
      </c>
      <c r="AI9" s="195">
        <v>-0.14000000000000001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9.19</v>
      </c>
      <c r="AF10" s="195">
        <v>0</v>
      </c>
      <c r="AG10" s="195">
        <v>0</v>
      </c>
      <c r="AH10" s="195">
        <v>0</v>
      </c>
      <c r="AI10" s="195">
        <v>-0.14000000000000001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9.19</v>
      </c>
      <c r="AF11" s="195">
        <v>0</v>
      </c>
      <c r="AG11" s="195">
        <v>0</v>
      </c>
      <c r="AH11" s="195">
        <v>0</v>
      </c>
      <c r="AI11" s="195">
        <v>-0.14000000000000001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9.19</v>
      </c>
      <c r="AF12" s="195">
        <v>0</v>
      </c>
      <c r="AG12" s="195">
        <v>0</v>
      </c>
      <c r="AH12" s="195">
        <v>0</v>
      </c>
      <c r="AI12" s="195">
        <v>-0.14000000000000001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9.34</v>
      </c>
      <c r="AF13" s="195">
        <v>0</v>
      </c>
      <c r="AG13" s="195">
        <v>0</v>
      </c>
      <c r="AH13" s="195">
        <v>0</v>
      </c>
      <c r="AI13" s="195">
        <v>-0.14000000000000001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9.34</v>
      </c>
      <c r="AF14" s="195">
        <v>0</v>
      </c>
      <c r="AG14" s="195">
        <v>0</v>
      </c>
      <c r="AH14" s="195">
        <v>0</v>
      </c>
      <c r="AI14" s="195">
        <v>-0.14000000000000001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9.34</v>
      </c>
      <c r="AF15" s="195">
        <v>0</v>
      </c>
      <c r="AG15" s="195">
        <v>0</v>
      </c>
      <c r="AH15" s="195">
        <v>0</v>
      </c>
      <c r="AI15" s="195">
        <v>-0.14000000000000001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9.34</v>
      </c>
      <c r="AF16" s="195">
        <v>0</v>
      </c>
      <c r="AG16" s="195">
        <v>0</v>
      </c>
      <c r="AH16" s="195">
        <v>0</v>
      </c>
      <c r="AI16" s="195">
        <v>-0.14000000000000001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9.34</v>
      </c>
      <c r="AF17" s="195">
        <v>0</v>
      </c>
      <c r="AG17" s="195">
        <v>0</v>
      </c>
      <c r="AH17" s="195">
        <v>0</v>
      </c>
      <c r="AI17" s="195">
        <v>-0.14000000000000001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9.34</v>
      </c>
      <c r="AF18" s="195">
        <v>0</v>
      </c>
      <c r="AG18" s="195">
        <v>0</v>
      </c>
      <c r="AH18" s="195">
        <v>0</v>
      </c>
      <c r="AI18" s="195">
        <v>-0.14000000000000001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9.42</v>
      </c>
      <c r="AF19" s="195">
        <v>0</v>
      </c>
      <c r="AG19" s="195">
        <v>0</v>
      </c>
      <c r="AH19" s="195">
        <v>0</v>
      </c>
      <c r="AI19" s="195">
        <v>-0.14000000000000001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9.42</v>
      </c>
      <c r="AF20" s="195">
        <v>0</v>
      </c>
      <c r="AG20" s="195">
        <v>0</v>
      </c>
      <c r="AH20" s="195">
        <v>0</v>
      </c>
      <c r="AI20" s="195">
        <v>-0.14000000000000001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9.42</v>
      </c>
      <c r="AF21" s="195">
        <v>0</v>
      </c>
      <c r="AG21" s="195">
        <v>0</v>
      </c>
      <c r="AH21" s="195">
        <v>0</v>
      </c>
      <c r="AI21" s="195">
        <v>-0.14000000000000001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9.42</v>
      </c>
      <c r="AF22" s="195">
        <v>0</v>
      </c>
      <c r="AG22" s="195">
        <v>0</v>
      </c>
      <c r="AH22" s="195">
        <v>0</v>
      </c>
      <c r="AI22" s="195">
        <v>-0.14000000000000001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9.42</v>
      </c>
      <c r="AF23" s="195">
        <v>0</v>
      </c>
      <c r="AG23" s="195">
        <v>0</v>
      </c>
      <c r="AH23" s="195">
        <v>0</v>
      </c>
      <c r="AI23" s="195">
        <v>-0.14000000000000001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9.42</v>
      </c>
      <c r="AF24" s="195">
        <v>0</v>
      </c>
      <c r="AG24" s="195">
        <v>0</v>
      </c>
      <c r="AH24" s="195">
        <v>0</v>
      </c>
      <c r="AI24" s="195">
        <v>-0.14000000000000001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9.42</v>
      </c>
      <c r="AF25" s="195">
        <v>0</v>
      </c>
      <c r="AG25" s="195">
        <v>0</v>
      </c>
      <c r="AH25" s="195">
        <v>0</v>
      </c>
      <c r="AI25" s="195">
        <v>-0.14000000000000001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9.42</v>
      </c>
      <c r="AF26" s="195">
        <v>0</v>
      </c>
      <c r="AG26" s="195">
        <v>0</v>
      </c>
      <c r="AH26" s="195">
        <v>0</v>
      </c>
      <c r="AI26" s="195">
        <v>-0.14000000000000001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9.42</v>
      </c>
      <c r="AF27" s="195">
        <v>0</v>
      </c>
      <c r="AG27" s="195">
        <v>0</v>
      </c>
      <c r="AH27" s="195">
        <v>0</v>
      </c>
      <c r="AI27" s="195">
        <v>-0.14000000000000001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9.42</v>
      </c>
      <c r="AF28" s="195">
        <v>0</v>
      </c>
      <c r="AG28" s="195">
        <v>0</v>
      </c>
      <c r="AH28" s="195">
        <v>0</v>
      </c>
      <c r="AI28" s="195">
        <v>-0.14000000000000001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9.42</v>
      </c>
      <c r="AF29" s="195">
        <v>0</v>
      </c>
      <c r="AG29" s="195">
        <v>0</v>
      </c>
      <c r="AH29" s="195">
        <v>0</v>
      </c>
      <c r="AI29" s="195">
        <v>-0.14000000000000001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9.42</v>
      </c>
      <c r="AF30" s="195">
        <v>0</v>
      </c>
      <c r="AG30" s="195">
        <v>0</v>
      </c>
      <c r="AH30" s="195">
        <v>0</v>
      </c>
      <c r="AI30" s="195">
        <v>-0.14000000000000001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9.27</v>
      </c>
      <c r="AF31" s="195">
        <v>0</v>
      </c>
      <c r="AG31" s="195">
        <v>0</v>
      </c>
      <c r="AH31" s="195">
        <v>0</v>
      </c>
      <c r="AI31" s="195">
        <v>-0.14000000000000001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9.27</v>
      </c>
      <c r="AF32" s="195">
        <v>0</v>
      </c>
      <c r="AG32" s="195">
        <v>0</v>
      </c>
      <c r="AH32" s="195">
        <v>0</v>
      </c>
      <c r="AI32" s="195">
        <v>-0.14000000000000001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9.27</v>
      </c>
      <c r="AF33" s="195">
        <v>0</v>
      </c>
      <c r="AG33" s="195">
        <v>0</v>
      </c>
      <c r="AH33" s="195">
        <v>0</v>
      </c>
      <c r="AI33" s="195">
        <v>-0.14000000000000001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9.27</v>
      </c>
      <c r="AF34" s="195">
        <v>0</v>
      </c>
      <c r="AG34" s="195">
        <v>0</v>
      </c>
      <c r="AH34" s="195">
        <v>0</v>
      </c>
      <c r="AI34" s="195">
        <v>-0.14000000000000001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9.27</v>
      </c>
      <c r="AF35" s="195">
        <v>0</v>
      </c>
      <c r="AG35" s="195">
        <v>0</v>
      </c>
      <c r="AH35" s="195">
        <v>0</v>
      </c>
      <c r="AI35" s="195">
        <v>-0.14000000000000001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9.27</v>
      </c>
      <c r="AF36" s="195">
        <v>0</v>
      </c>
      <c r="AG36" s="195">
        <v>0</v>
      </c>
      <c r="AH36" s="195">
        <v>0</v>
      </c>
      <c r="AI36" s="195">
        <v>-0.14000000000000001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9.27</v>
      </c>
      <c r="AF37" s="195">
        <v>0</v>
      </c>
      <c r="AG37" s="195">
        <v>0</v>
      </c>
      <c r="AH37" s="195">
        <v>0</v>
      </c>
      <c r="AI37" s="195">
        <v>-0.14000000000000001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9.27</v>
      </c>
      <c r="AF38" s="195">
        <v>0</v>
      </c>
      <c r="AG38" s="195">
        <v>0</v>
      </c>
      <c r="AH38" s="195">
        <v>0</v>
      </c>
      <c r="AI38" s="195">
        <v>-0.14000000000000001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9.27</v>
      </c>
      <c r="AF39" s="195">
        <v>0</v>
      </c>
      <c r="AG39" s="195">
        <v>0</v>
      </c>
      <c r="AH39" s="195">
        <v>0</v>
      </c>
      <c r="AI39" s="195">
        <v>-0.14000000000000001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9.27</v>
      </c>
      <c r="AF40" s="195">
        <v>0</v>
      </c>
      <c r="AG40" s="195">
        <v>0</v>
      </c>
      <c r="AH40" s="195">
        <v>0</v>
      </c>
      <c r="AI40" s="195">
        <v>-0.14000000000000001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9.27</v>
      </c>
      <c r="AF41" s="195">
        <v>0</v>
      </c>
      <c r="AG41" s="195">
        <v>0</v>
      </c>
      <c r="AH41" s="195">
        <v>0</v>
      </c>
      <c r="AI41" s="195">
        <v>-0.14000000000000001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9.27</v>
      </c>
      <c r="AF42" s="195">
        <v>0</v>
      </c>
      <c r="AG42" s="195">
        <v>0</v>
      </c>
      <c r="AH42" s="195">
        <v>0</v>
      </c>
      <c r="AI42" s="195">
        <v>-0.14000000000000001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9.11</v>
      </c>
      <c r="AF43" s="195">
        <v>0</v>
      </c>
      <c r="AG43" s="195">
        <v>0</v>
      </c>
      <c r="AH43" s="195">
        <v>0</v>
      </c>
      <c r="AI43" s="195">
        <v>-0.14000000000000001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9.11</v>
      </c>
      <c r="AF44" s="195">
        <v>0</v>
      </c>
      <c r="AG44" s="195">
        <v>0</v>
      </c>
      <c r="AH44" s="195">
        <v>0</v>
      </c>
      <c r="AI44" s="195">
        <v>-0.14000000000000001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9.11</v>
      </c>
      <c r="AF45" s="195">
        <v>0</v>
      </c>
      <c r="AG45" s="195">
        <v>0</v>
      </c>
      <c r="AH45" s="195">
        <v>0</v>
      </c>
      <c r="AI45" s="195">
        <v>-0.14000000000000001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9.11</v>
      </c>
      <c r="AF46" s="195">
        <v>0</v>
      </c>
      <c r="AG46" s="195">
        <v>0</v>
      </c>
      <c r="AH46" s="195">
        <v>0</v>
      </c>
      <c r="AI46" s="195">
        <v>-0.14000000000000001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9.11</v>
      </c>
      <c r="AF47" s="195">
        <v>0</v>
      </c>
      <c r="AG47" s="195">
        <v>0</v>
      </c>
      <c r="AH47" s="195">
        <v>0</v>
      </c>
      <c r="AI47" s="195">
        <v>-0.14000000000000001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9.11</v>
      </c>
      <c r="AF48" s="195">
        <v>0</v>
      </c>
      <c r="AG48" s="195">
        <v>0</v>
      </c>
      <c r="AH48" s="195">
        <v>0</v>
      </c>
      <c r="AI48" s="195">
        <v>-0.14000000000000001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9.11</v>
      </c>
      <c r="AF49" s="195">
        <v>0</v>
      </c>
      <c r="AG49" s="195">
        <v>0</v>
      </c>
      <c r="AH49" s="195">
        <v>0</v>
      </c>
      <c r="AI49" s="195">
        <v>-0.14000000000000001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9.11</v>
      </c>
      <c r="AF50" s="195">
        <v>0</v>
      </c>
      <c r="AG50" s="195">
        <v>0</v>
      </c>
      <c r="AH50" s="195">
        <v>0</v>
      </c>
      <c r="AI50" s="195">
        <v>-0.14000000000000001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9.01</v>
      </c>
      <c r="AF51" s="195">
        <v>0</v>
      </c>
      <c r="AG51" s="195">
        <v>0</v>
      </c>
      <c r="AH51" s="195">
        <v>0</v>
      </c>
      <c r="AI51" s="195">
        <v>-0.14000000000000001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9.01</v>
      </c>
      <c r="AF52" s="195">
        <v>0</v>
      </c>
      <c r="AG52" s="195">
        <v>0</v>
      </c>
      <c r="AH52" s="195">
        <v>0</v>
      </c>
      <c r="AI52" s="195">
        <v>-0.14000000000000001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9.01</v>
      </c>
      <c r="AF53" s="195">
        <v>0</v>
      </c>
      <c r="AG53" s="195">
        <v>0</v>
      </c>
      <c r="AH53" s="195">
        <v>0</v>
      </c>
      <c r="AI53" s="195">
        <v>-0.14000000000000001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9.01</v>
      </c>
      <c r="AF54" s="195">
        <v>0</v>
      </c>
      <c r="AG54" s="195">
        <v>0</v>
      </c>
      <c r="AH54" s="195">
        <v>0</v>
      </c>
      <c r="AI54" s="195">
        <v>-0.14000000000000001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9.01</v>
      </c>
      <c r="AF55" s="195">
        <v>0</v>
      </c>
      <c r="AG55" s="195">
        <v>0</v>
      </c>
      <c r="AH55" s="195">
        <v>0</v>
      </c>
      <c r="AI55" s="195">
        <v>-0.14000000000000001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9.01</v>
      </c>
      <c r="AF56" s="195">
        <v>0</v>
      </c>
      <c r="AG56" s="195">
        <v>0</v>
      </c>
      <c r="AH56" s="195">
        <v>0</v>
      </c>
      <c r="AI56" s="195">
        <v>-0.14000000000000001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9.01</v>
      </c>
      <c r="AF57" s="195">
        <v>0</v>
      </c>
      <c r="AG57" s="195">
        <v>0</v>
      </c>
      <c r="AH57" s="195">
        <v>0</v>
      </c>
      <c r="AI57" s="195">
        <v>-0.14000000000000001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9.01</v>
      </c>
      <c r="AF58" s="195">
        <v>0</v>
      </c>
      <c r="AG58" s="195">
        <v>0</v>
      </c>
      <c r="AH58" s="195">
        <v>0</v>
      </c>
      <c r="AI58" s="195">
        <v>-0.14000000000000001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9.01</v>
      </c>
      <c r="AF59" s="195">
        <v>0</v>
      </c>
      <c r="AG59" s="195">
        <v>0</v>
      </c>
      <c r="AH59" s="195">
        <v>0</v>
      </c>
      <c r="AI59" s="195">
        <v>-0.14000000000000001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9.01</v>
      </c>
      <c r="AF60" s="195">
        <v>0</v>
      </c>
      <c r="AG60" s="195">
        <v>0</v>
      </c>
      <c r="AH60" s="195">
        <v>0</v>
      </c>
      <c r="AI60" s="195">
        <v>-0.14000000000000001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7.06</v>
      </c>
      <c r="AF61" s="195">
        <v>0</v>
      </c>
      <c r="AG61" s="195">
        <v>0</v>
      </c>
      <c r="AH61" s="195">
        <v>0</v>
      </c>
      <c r="AI61" s="195">
        <v>-0.14000000000000001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7.06</v>
      </c>
      <c r="AF62" s="195">
        <v>0</v>
      </c>
      <c r="AG62" s="195">
        <v>0</v>
      </c>
      <c r="AH62" s="195">
        <v>0</v>
      </c>
      <c r="AI62" s="195">
        <v>-0.14000000000000001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9.01</v>
      </c>
      <c r="AF63" s="195">
        <v>0</v>
      </c>
      <c r="AG63" s="195">
        <v>0</v>
      </c>
      <c r="AH63" s="195">
        <v>0</v>
      </c>
      <c r="AI63" s="195">
        <v>-0.14000000000000001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9.01</v>
      </c>
      <c r="AF64" s="195">
        <v>0</v>
      </c>
      <c r="AG64" s="195">
        <v>0</v>
      </c>
      <c r="AH64" s="195">
        <v>0</v>
      </c>
      <c r="AI64" s="195">
        <v>-0.14000000000000001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9.01</v>
      </c>
      <c r="AF65" s="195">
        <v>0</v>
      </c>
      <c r="AG65" s="195">
        <v>0</v>
      </c>
      <c r="AH65" s="195">
        <v>0</v>
      </c>
      <c r="AI65" s="195">
        <v>-0.14000000000000001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9.01</v>
      </c>
      <c r="AF66" s="195">
        <v>0</v>
      </c>
      <c r="AG66" s="195">
        <v>0</v>
      </c>
      <c r="AH66" s="195">
        <v>0</v>
      </c>
      <c r="AI66" s="195">
        <v>-0.14000000000000001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9.01</v>
      </c>
      <c r="AF67" s="195">
        <v>0</v>
      </c>
      <c r="AG67" s="195">
        <v>0</v>
      </c>
      <c r="AH67" s="195">
        <v>0</v>
      </c>
      <c r="AI67" s="195">
        <v>-0.14000000000000001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9.01</v>
      </c>
      <c r="AF68" s="195">
        <v>0</v>
      </c>
      <c r="AG68" s="195">
        <v>0</v>
      </c>
      <c r="AH68" s="195">
        <v>0</v>
      </c>
      <c r="AI68" s="195">
        <v>-0.14000000000000001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9.01</v>
      </c>
      <c r="AF69" s="195">
        <v>0</v>
      </c>
      <c r="AG69" s="195">
        <v>0</v>
      </c>
      <c r="AH69" s="195">
        <v>0</v>
      </c>
      <c r="AI69" s="195">
        <v>-7.0000000000000007E-2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9.01</v>
      </c>
      <c r="AF70" s="195">
        <v>0</v>
      </c>
      <c r="AG70" s="195">
        <v>0</v>
      </c>
      <c r="AH70" s="195">
        <v>0</v>
      </c>
      <c r="AI70" s="195">
        <v>-7.0000000000000007E-2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9.01</v>
      </c>
      <c r="AF71" s="195">
        <v>0</v>
      </c>
      <c r="AG71" s="195">
        <v>0</v>
      </c>
      <c r="AH71" s="195">
        <v>0</v>
      </c>
      <c r="AI71" s="195">
        <v>-7.0000000000000007E-2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9.01</v>
      </c>
      <c r="AF72" s="195">
        <v>0</v>
      </c>
      <c r="AG72" s="195">
        <v>0</v>
      </c>
      <c r="AH72" s="195">
        <v>0</v>
      </c>
      <c r="AI72" s="195">
        <v>-7.0000000000000007E-2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9.01</v>
      </c>
      <c r="AF73" s="195">
        <v>0</v>
      </c>
      <c r="AG73" s="195">
        <v>0</v>
      </c>
      <c r="AH73" s="195">
        <v>0</v>
      </c>
      <c r="AI73" s="195">
        <v>-7.0000000000000007E-2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9.01</v>
      </c>
      <c r="AF74" s="195">
        <v>0</v>
      </c>
      <c r="AG74" s="195">
        <v>0</v>
      </c>
      <c r="AH74" s="195">
        <v>0</v>
      </c>
      <c r="AI74" s="195">
        <v>-7.0000000000000007E-2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8.49</v>
      </c>
      <c r="AF75" s="195">
        <v>0</v>
      </c>
      <c r="AG75" s="195">
        <v>0</v>
      </c>
      <c r="AH75" s="195">
        <v>0</v>
      </c>
      <c r="AI75" s="195">
        <v>-7.0000000000000007E-2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8.49</v>
      </c>
      <c r="AF76" s="195">
        <v>0</v>
      </c>
      <c r="AG76" s="195">
        <v>0</v>
      </c>
      <c r="AH76" s="195">
        <v>0</v>
      </c>
      <c r="AI76" s="195">
        <v>-7.0000000000000007E-2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8.49</v>
      </c>
      <c r="AF77" s="195">
        <v>0</v>
      </c>
      <c r="AG77" s="195">
        <v>0</v>
      </c>
      <c r="AH77" s="195">
        <v>0</v>
      </c>
      <c r="AI77" s="195">
        <v>-7.0000000000000007E-2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8.49</v>
      </c>
      <c r="AF78" s="195">
        <v>0</v>
      </c>
      <c r="AG78" s="195">
        <v>0</v>
      </c>
      <c r="AH78" s="195">
        <v>0</v>
      </c>
      <c r="AI78" s="195">
        <v>-7.0000000000000007E-2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8.49</v>
      </c>
      <c r="AF79" s="195">
        <v>0</v>
      </c>
      <c r="AG79" s="195">
        <v>0</v>
      </c>
      <c r="AH79" s="195">
        <v>0</v>
      </c>
      <c r="AI79" s="195">
        <v>-7.0000000000000007E-2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8.49</v>
      </c>
      <c r="AF80" s="195">
        <v>0</v>
      </c>
      <c r="AG80" s="195">
        <v>0</v>
      </c>
      <c r="AH80" s="195">
        <v>0</v>
      </c>
      <c r="AI80" s="195">
        <v>-7.0000000000000007E-2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8.49</v>
      </c>
      <c r="AF81" s="195">
        <v>0</v>
      </c>
      <c r="AG81" s="195">
        <v>0</v>
      </c>
      <c r="AH81" s="195">
        <v>0</v>
      </c>
      <c r="AI81" s="195">
        <v>-7.0000000000000007E-2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8.49</v>
      </c>
      <c r="AF82" s="195">
        <v>0</v>
      </c>
      <c r="AG82" s="195">
        <v>0</v>
      </c>
      <c r="AH82" s="195">
        <v>0</v>
      </c>
      <c r="AI82" s="195">
        <v>-7.0000000000000007E-2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9.01</v>
      </c>
      <c r="AF83" s="195">
        <v>0</v>
      </c>
      <c r="AG83" s="195">
        <v>0</v>
      </c>
      <c r="AH83" s="195">
        <v>0</v>
      </c>
      <c r="AI83" s="195">
        <v>-7.0000000000000007E-2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9.01</v>
      </c>
      <c r="AF84" s="195">
        <v>0</v>
      </c>
      <c r="AG84" s="195">
        <v>0</v>
      </c>
      <c r="AH84" s="195">
        <v>0</v>
      </c>
      <c r="AI84" s="195">
        <v>-7.0000000000000007E-2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9.01</v>
      </c>
      <c r="AF85" s="195">
        <v>0</v>
      </c>
      <c r="AG85" s="195">
        <v>0</v>
      </c>
      <c r="AH85" s="195">
        <v>0</v>
      </c>
      <c r="AI85" s="195">
        <v>-7.0000000000000007E-2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9.01</v>
      </c>
      <c r="AF86" s="195">
        <v>0</v>
      </c>
      <c r="AG86" s="195">
        <v>0</v>
      </c>
      <c r="AH86" s="195">
        <v>0</v>
      </c>
      <c r="AI86" s="195">
        <v>-7.0000000000000007E-2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8.49</v>
      </c>
      <c r="AF87" s="195">
        <v>0</v>
      </c>
      <c r="AG87" s="195">
        <v>0</v>
      </c>
      <c r="AH87" s="195">
        <v>0</v>
      </c>
      <c r="AI87" s="195">
        <v>-7.0000000000000007E-2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8.49</v>
      </c>
      <c r="AF88" s="195">
        <v>0</v>
      </c>
      <c r="AG88" s="195">
        <v>0</v>
      </c>
      <c r="AH88" s="195">
        <v>0</v>
      </c>
      <c r="AI88" s="195">
        <v>-7.0000000000000007E-2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8.49</v>
      </c>
      <c r="AF89" s="195">
        <v>0</v>
      </c>
      <c r="AG89" s="195">
        <v>0</v>
      </c>
      <c r="AH89" s="195">
        <v>0</v>
      </c>
      <c r="AI89" s="195">
        <v>-7.0000000000000007E-2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7.89</v>
      </c>
      <c r="AF90" s="195">
        <v>0</v>
      </c>
      <c r="AG90" s="195">
        <v>0</v>
      </c>
      <c r="AH90" s="195">
        <v>0</v>
      </c>
      <c r="AI90" s="195">
        <v>-7.0000000000000007E-2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7.89</v>
      </c>
      <c r="AF91" s="195">
        <v>0</v>
      </c>
      <c r="AG91" s="195">
        <v>0</v>
      </c>
      <c r="AH91" s="195">
        <v>0</v>
      </c>
      <c r="AI91" s="195">
        <v>-7.0000000000000007E-2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7.89</v>
      </c>
      <c r="AF92" s="195">
        <v>0</v>
      </c>
      <c r="AG92" s="195">
        <v>0</v>
      </c>
      <c r="AH92" s="195">
        <v>0</v>
      </c>
      <c r="AI92" s="195">
        <v>-7.0000000000000007E-2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7.89</v>
      </c>
      <c r="AF93" s="195">
        <v>0</v>
      </c>
      <c r="AG93" s="195">
        <v>0</v>
      </c>
      <c r="AH93" s="195">
        <v>0</v>
      </c>
      <c r="AI93" s="195">
        <v>-7.0000000000000007E-2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7.89</v>
      </c>
      <c r="AF94" s="195">
        <v>0</v>
      </c>
      <c r="AG94" s="195">
        <v>0</v>
      </c>
      <c r="AH94" s="195">
        <v>0</v>
      </c>
      <c r="AI94" s="195">
        <v>-7.0000000000000007E-2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7.89</v>
      </c>
      <c r="AF95" s="195">
        <v>0</v>
      </c>
      <c r="AG95" s="195">
        <v>0</v>
      </c>
      <c r="AH95" s="195">
        <v>0</v>
      </c>
      <c r="AI95" s="195">
        <v>-7.0000000000000007E-2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7.89</v>
      </c>
      <c r="AF96" s="195">
        <v>0</v>
      </c>
      <c r="AG96" s="195">
        <v>0</v>
      </c>
      <c r="AH96" s="195">
        <v>0</v>
      </c>
      <c r="AI96" s="195">
        <v>-7.0000000000000007E-2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7.89</v>
      </c>
      <c r="AF97" s="195">
        <v>0</v>
      </c>
      <c r="AG97" s="195">
        <v>0</v>
      </c>
      <c r="AH97" s="195">
        <v>0</v>
      </c>
      <c r="AI97" s="195">
        <v>-7.0000000000000007E-2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7.89</v>
      </c>
      <c r="AF98" s="195">
        <v>0</v>
      </c>
      <c r="AG98" s="195">
        <v>0</v>
      </c>
      <c r="AH98" s="195">
        <v>0</v>
      </c>
      <c r="AI98" s="195">
        <v>-7.0000000000000007E-2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0.21454499999999985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-2.8350000000000016E-3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5">
        <v>154</v>
      </c>
      <c r="H3" s="195">
        <v>0</v>
      </c>
      <c r="I3" s="195">
        <v>0</v>
      </c>
      <c r="J3" s="195">
        <v>0</v>
      </c>
      <c r="K3" s="195">
        <v>-7.2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5">
        <v>154</v>
      </c>
      <c r="H4" s="195">
        <v>0</v>
      </c>
      <c r="I4" s="195">
        <v>0</v>
      </c>
      <c r="J4" s="195">
        <v>0</v>
      </c>
      <c r="K4" s="195">
        <v>-7.2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5">
        <v>152</v>
      </c>
      <c r="H5" s="195">
        <v>0</v>
      </c>
      <c r="I5" s="195">
        <v>0</v>
      </c>
      <c r="J5" s="195">
        <v>0</v>
      </c>
      <c r="K5" s="195">
        <v>-7.2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5">
        <v>152</v>
      </c>
      <c r="H6" s="195">
        <v>0</v>
      </c>
      <c r="I6" s="195">
        <v>0</v>
      </c>
      <c r="J6" s="195">
        <v>0</v>
      </c>
      <c r="K6" s="195">
        <v>-7.2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5">
        <v>152</v>
      </c>
      <c r="H7" s="195">
        <v>0</v>
      </c>
      <c r="I7" s="195">
        <v>0</v>
      </c>
      <c r="J7" s="195">
        <v>0</v>
      </c>
      <c r="K7" s="195">
        <v>-7.2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5">
        <v>152</v>
      </c>
      <c r="H8" s="195">
        <v>0</v>
      </c>
      <c r="I8" s="195">
        <v>0</v>
      </c>
      <c r="J8" s="195">
        <v>0</v>
      </c>
      <c r="K8" s="195">
        <v>-7.2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5">
        <v>152</v>
      </c>
      <c r="H9" s="195">
        <v>0</v>
      </c>
      <c r="I9" s="195">
        <v>0</v>
      </c>
      <c r="J9" s="195">
        <v>0</v>
      </c>
      <c r="K9" s="195">
        <v>-7.2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5">
        <v>152</v>
      </c>
      <c r="H10" s="195">
        <v>0</v>
      </c>
      <c r="I10" s="195">
        <v>0</v>
      </c>
      <c r="J10" s="195">
        <v>0</v>
      </c>
      <c r="K10" s="195">
        <v>-7.2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5">
        <v>152</v>
      </c>
      <c r="H11" s="195">
        <v>0</v>
      </c>
      <c r="I11" s="195">
        <v>0</v>
      </c>
      <c r="J11" s="195">
        <v>0</v>
      </c>
      <c r="K11" s="195">
        <v>-7.2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5">
        <v>152</v>
      </c>
      <c r="H12" s="195">
        <v>0</v>
      </c>
      <c r="I12" s="195">
        <v>0</v>
      </c>
      <c r="J12" s="195">
        <v>0</v>
      </c>
      <c r="K12" s="195">
        <v>-7.2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5">
        <v>154</v>
      </c>
      <c r="H13" s="195">
        <v>0</v>
      </c>
      <c r="I13" s="195">
        <v>0</v>
      </c>
      <c r="J13" s="195">
        <v>0</v>
      </c>
      <c r="K13" s="195">
        <v>-7.2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5">
        <v>154</v>
      </c>
      <c r="H14" s="195">
        <v>0</v>
      </c>
      <c r="I14" s="195">
        <v>0</v>
      </c>
      <c r="J14" s="195">
        <v>0</v>
      </c>
      <c r="K14" s="195">
        <v>-7.2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5">
        <v>154</v>
      </c>
      <c r="H15" s="195">
        <v>0</v>
      </c>
      <c r="I15" s="195">
        <v>0</v>
      </c>
      <c r="J15" s="195">
        <v>0</v>
      </c>
      <c r="K15" s="195">
        <v>-7.2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5">
        <v>154</v>
      </c>
      <c r="H16" s="195">
        <v>0</v>
      </c>
      <c r="I16" s="195">
        <v>0</v>
      </c>
      <c r="J16" s="195">
        <v>0</v>
      </c>
      <c r="K16" s="195">
        <v>-7.2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5">
        <v>154</v>
      </c>
      <c r="H17" s="195">
        <v>0</v>
      </c>
      <c r="I17" s="195">
        <v>0</v>
      </c>
      <c r="J17" s="195">
        <v>0</v>
      </c>
      <c r="K17" s="195">
        <v>-7.2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5">
        <v>154</v>
      </c>
      <c r="H18" s="195">
        <v>0</v>
      </c>
      <c r="I18" s="195">
        <v>0</v>
      </c>
      <c r="J18" s="195">
        <v>0</v>
      </c>
      <c r="K18" s="195">
        <v>-7.2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5">
        <v>155</v>
      </c>
      <c r="H19" s="195">
        <v>0</v>
      </c>
      <c r="I19" s="195">
        <v>0</v>
      </c>
      <c r="J19" s="195">
        <v>0</v>
      </c>
      <c r="K19" s="195">
        <v>-7.2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5">
        <v>155</v>
      </c>
      <c r="H20" s="195">
        <v>0</v>
      </c>
      <c r="I20" s="195">
        <v>0</v>
      </c>
      <c r="J20" s="195">
        <v>0</v>
      </c>
      <c r="K20" s="195">
        <v>-7.2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5">
        <v>155</v>
      </c>
      <c r="H21" s="195">
        <v>0</v>
      </c>
      <c r="I21" s="195">
        <v>0</v>
      </c>
      <c r="J21" s="195">
        <v>0</v>
      </c>
      <c r="K21" s="195">
        <v>-7.2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5">
        <v>155</v>
      </c>
      <c r="H22" s="195">
        <v>0</v>
      </c>
      <c r="I22" s="195">
        <v>0</v>
      </c>
      <c r="J22" s="195">
        <v>0</v>
      </c>
      <c r="K22" s="195">
        <v>-7.2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5">
        <v>155</v>
      </c>
      <c r="H23" s="195">
        <v>0</v>
      </c>
      <c r="I23" s="195">
        <v>0</v>
      </c>
      <c r="J23" s="195">
        <v>0</v>
      </c>
      <c r="K23" s="195">
        <v>-7.2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5">
        <v>155</v>
      </c>
      <c r="H24" s="195">
        <v>0</v>
      </c>
      <c r="I24" s="195">
        <v>0</v>
      </c>
      <c r="J24" s="195">
        <v>0</v>
      </c>
      <c r="K24" s="195">
        <v>-7.2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5">
        <v>155</v>
      </c>
      <c r="H25" s="195">
        <v>0</v>
      </c>
      <c r="I25" s="195">
        <v>0</v>
      </c>
      <c r="J25" s="195">
        <v>0</v>
      </c>
      <c r="K25" s="195">
        <v>-7.2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5">
        <v>155</v>
      </c>
      <c r="H26" s="195">
        <v>0</v>
      </c>
      <c r="I26" s="195">
        <v>0</v>
      </c>
      <c r="J26" s="195">
        <v>0</v>
      </c>
      <c r="K26" s="195">
        <v>-7.2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5">
        <v>155</v>
      </c>
      <c r="H27" s="195">
        <v>0</v>
      </c>
      <c r="I27" s="195">
        <v>0</v>
      </c>
      <c r="J27" s="195">
        <v>0</v>
      </c>
      <c r="K27" s="195">
        <v>-7.2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5">
        <v>155</v>
      </c>
      <c r="H28" s="195">
        <v>0</v>
      </c>
      <c r="I28" s="195">
        <v>0</v>
      </c>
      <c r="J28" s="195">
        <v>0</v>
      </c>
      <c r="K28" s="195">
        <v>-7.2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5">
        <v>155</v>
      </c>
      <c r="H29" s="195">
        <v>0</v>
      </c>
      <c r="I29" s="195">
        <v>0</v>
      </c>
      <c r="J29" s="195">
        <v>0</v>
      </c>
      <c r="K29" s="195">
        <v>-7.2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5">
        <v>155</v>
      </c>
      <c r="H30" s="195">
        <v>0</v>
      </c>
      <c r="I30" s="195">
        <v>0</v>
      </c>
      <c r="J30" s="195">
        <v>0</v>
      </c>
      <c r="K30" s="195">
        <v>-7.2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5">
        <v>153</v>
      </c>
      <c r="H31" s="195">
        <v>0</v>
      </c>
      <c r="I31" s="195">
        <v>0</v>
      </c>
      <c r="J31" s="195">
        <v>0</v>
      </c>
      <c r="K31" s="195">
        <v>-7.2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5">
        <v>153</v>
      </c>
      <c r="H32" s="195">
        <v>0</v>
      </c>
      <c r="I32" s="195">
        <v>0</v>
      </c>
      <c r="J32" s="195">
        <v>0</v>
      </c>
      <c r="K32" s="195">
        <v>-7.2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5">
        <v>153</v>
      </c>
      <c r="H33" s="195">
        <v>0</v>
      </c>
      <c r="I33" s="195">
        <v>0</v>
      </c>
      <c r="J33" s="195">
        <v>0</v>
      </c>
      <c r="K33" s="195">
        <v>-7.2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5">
        <v>153</v>
      </c>
      <c r="H34" s="195">
        <v>0</v>
      </c>
      <c r="I34" s="195">
        <v>0</v>
      </c>
      <c r="J34" s="195">
        <v>0</v>
      </c>
      <c r="K34" s="195">
        <v>-7.2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5">
        <v>153</v>
      </c>
      <c r="H35" s="195">
        <v>0</v>
      </c>
      <c r="I35" s="195">
        <v>0</v>
      </c>
      <c r="J35" s="195">
        <v>0</v>
      </c>
      <c r="K35" s="195">
        <v>-7.2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5">
        <v>153</v>
      </c>
      <c r="H36" s="195">
        <v>0</v>
      </c>
      <c r="I36" s="195">
        <v>0</v>
      </c>
      <c r="J36" s="195">
        <v>0</v>
      </c>
      <c r="K36" s="195">
        <v>-7.2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5">
        <v>153</v>
      </c>
      <c r="H37" s="195">
        <v>0</v>
      </c>
      <c r="I37" s="195">
        <v>0</v>
      </c>
      <c r="J37" s="195">
        <v>0</v>
      </c>
      <c r="K37" s="195">
        <v>-7.2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5">
        <v>153</v>
      </c>
      <c r="H38" s="195">
        <v>0</v>
      </c>
      <c r="I38" s="195">
        <v>0</v>
      </c>
      <c r="J38" s="195">
        <v>0</v>
      </c>
      <c r="K38" s="195">
        <v>-7.2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5">
        <v>153</v>
      </c>
      <c r="H39" s="195">
        <v>0</v>
      </c>
      <c r="I39" s="195">
        <v>0</v>
      </c>
      <c r="J39" s="195">
        <v>0</v>
      </c>
      <c r="K39" s="195">
        <v>-7.2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5">
        <v>153</v>
      </c>
      <c r="H40" s="195">
        <v>0</v>
      </c>
      <c r="I40" s="195">
        <v>0</v>
      </c>
      <c r="J40" s="195">
        <v>0</v>
      </c>
      <c r="K40" s="195">
        <v>-7.2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5">
        <v>153</v>
      </c>
      <c r="H41" s="195">
        <v>0</v>
      </c>
      <c r="I41" s="195">
        <v>0</v>
      </c>
      <c r="J41" s="195">
        <v>0</v>
      </c>
      <c r="K41" s="195">
        <v>-7.2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5">
        <v>153</v>
      </c>
      <c r="H42" s="195">
        <v>0</v>
      </c>
      <c r="I42" s="195">
        <v>0</v>
      </c>
      <c r="J42" s="195">
        <v>0</v>
      </c>
      <c r="K42" s="195">
        <v>-7.2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5">
        <v>151</v>
      </c>
      <c r="H43" s="195">
        <v>0</v>
      </c>
      <c r="I43" s="195">
        <v>0</v>
      </c>
      <c r="J43" s="195">
        <v>0</v>
      </c>
      <c r="K43" s="195">
        <v>-7.2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5">
        <v>151</v>
      </c>
      <c r="H44" s="195">
        <v>0</v>
      </c>
      <c r="I44" s="195">
        <v>0</v>
      </c>
      <c r="J44" s="195">
        <v>0</v>
      </c>
      <c r="K44" s="195">
        <v>-7.2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5">
        <v>151</v>
      </c>
      <c r="H45" s="195">
        <v>0</v>
      </c>
      <c r="I45" s="195">
        <v>0</v>
      </c>
      <c r="J45" s="195">
        <v>0</v>
      </c>
      <c r="K45" s="195">
        <v>-7.2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5">
        <v>151</v>
      </c>
      <c r="H46" s="195">
        <v>0</v>
      </c>
      <c r="I46" s="195">
        <v>0</v>
      </c>
      <c r="J46" s="195">
        <v>0</v>
      </c>
      <c r="K46" s="195">
        <v>-7.2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5">
        <v>151</v>
      </c>
      <c r="H47" s="195">
        <v>0</v>
      </c>
      <c r="I47" s="195">
        <v>0</v>
      </c>
      <c r="J47" s="195">
        <v>0</v>
      </c>
      <c r="K47" s="195">
        <v>-7.2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5">
        <v>151</v>
      </c>
      <c r="H48" s="195">
        <v>0</v>
      </c>
      <c r="I48" s="195">
        <v>0</v>
      </c>
      <c r="J48" s="195">
        <v>0</v>
      </c>
      <c r="K48" s="195">
        <v>-7.2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5">
        <v>151</v>
      </c>
      <c r="H49" s="195">
        <v>0</v>
      </c>
      <c r="I49" s="195">
        <v>0</v>
      </c>
      <c r="J49" s="195">
        <v>0</v>
      </c>
      <c r="K49" s="195">
        <v>-7.2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5">
        <v>151</v>
      </c>
      <c r="H50" s="195">
        <v>0</v>
      </c>
      <c r="I50" s="195">
        <v>0</v>
      </c>
      <c r="J50" s="195">
        <v>0</v>
      </c>
      <c r="K50" s="195">
        <v>-7.2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5">
        <v>150</v>
      </c>
      <c r="H51" s="195">
        <v>0</v>
      </c>
      <c r="I51" s="195">
        <v>0</v>
      </c>
      <c r="J51" s="195">
        <v>0</v>
      </c>
      <c r="K51" s="195">
        <v>-7.2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5">
        <v>150</v>
      </c>
      <c r="H52" s="195">
        <v>0</v>
      </c>
      <c r="I52" s="195">
        <v>0</v>
      </c>
      <c r="J52" s="195">
        <v>0</v>
      </c>
      <c r="K52" s="195">
        <v>-7.2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5">
        <v>150</v>
      </c>
      <c r="H53" s="195">
        <v>0</v>
      </c>
      <c r="I53" s="195">
        <v>0</v>
      </c>
      <c r="J53" s="195">
        <v>0</v>
      </c>
      <c r="K53" s="195">
        <v>-7.2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5">
        <v>150</v>
      </c>
      <c r="H54" s="195">
        <v>0</v>
      </c>
      <c r="I54" s="195">
        <v>0</v>
      </c>
      <c r="J54" s="195">
        <v>0</v>
      </c>
      <c r="K54" s="195">
        <v>-7.2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95">
        <v>150</v>
      </c>
      <c r="H55" s="195">
        <v>0</v>
      </c>
      <c r="I55" s="195">
        <v>0</v>
      </c>
      <c r="J55" s="195">
        <v>0</v>
      </c>
      <c r="K55" s="195">
        <v>-7.2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5">
        <v>150</v>
      </c>
      <c r="H56" s="195">
        <v>0</v>
      </c>
      <c r="I56" s="195">
        <v>0</v>
      </c>
      <c r="J56" s="195">
        <v>0</v>
      </c>
      <c r="K56" s="195">
        <v>-7.2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5">
        <v>150</v>
      </c>
      <c r="H57" s="195">
        <v>0</v>
      </c>
      <c r="I57" s="195">
        <v>0</v>
      </c>
      <c r="J57" s="195">
        <v>0</v>
      </c>
      <c r="K57" s="195">
        <v>-7.2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5">
        <v>150</v>
      </c>
      <c r="H58" s="195">
        <v>0</v>
      </c>
      <c r="I58" s="195">
        <v>0</v>
      </c>
      <c r="J58" s="195">
        <v>0</v>
      </c>
      <c r="K58" s="195">
        <v>-7.2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5">
        <v>150</v>
      </c>
      <c r="H59" s="195">
        <v>0</v>
      </c>
      <c r="I59" s="195">
        <v>0</v>
      </c>
      <c r="J59" s="195">
        <v>0</v>
      </c>
      <c r="K59" s="195">
        <v>-7.2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5">
        <v>150</v>
      </c>
      <c r="H60" s="195">
        <v>0</v>
      </c>
      <c r="I60" s="195">
        <v>0</v>
      </c>
      <c r="J60" s="195">
        <v>0</v>
      </c>
      <c r="K60" s="195">
        <v>-7.2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5">
        <v>150</v>
      </c>
      <c r="H61" s="195">
        <v>0</v>
      </c>
      <c r="I61" s="195">
        <v>0</v>
      </c>
      <c r="J61" s="195">
        <v>0</v>
      </c>
      <c r="K61" s="195">
        <v>-7.2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5">
        <v>150</v>
      </c>
      <c r="H62" s="195">
        <v>0</v>
      </c>
      <c r="I62" s="195">
        <v>0</v>
      </c>
      <c r="J62" s="195">
        <v>0</v>
      </c>
      <c r="K62" s="195">
        <v>-7.2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5">
        <v>150</v>
      </c>
      <c r="H63" s="195">
        <v>0</v>
      </c>
      <c r="I63" s="195">
        <v>0</v>
      </c>
      <c r="J63" s="195">
        <v>0</v>
      </c>
      <c r="K63" s="195">
        <v>-7.2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5">
        <v>150</v>
      </c>
      <c r="H64" s="195">
        <v>0</v>
      </c>
      <c r="I64" s="195">
        <v>0</v>
      </c>
      <c r="J64" s="195">
        <v>0</v>
      </c>
      <c r="K64" s="195">
        <v>-7.2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5">
        <v>150</v>
      </c>
      <c r="H65" s="195">
        <v>0</v>
      </c>
      <c r="I65" s="195">
        <v>0</v>
      </c>
      <c r="J65" s="195">
        <v>0</v>
      </c>
      <c r="K65" s="195">
        <v>-7.2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5">
        <v>150</v>
      </c>
      <c r="H66" s="195">
        <v>0</v>
      </c>
      <c r="I66" s="195">
        <v>0</v>
      </c>
      <c r="J66" s="195">
        <v>0</v>
      </c>
      <c r="K66" s="195">
        <v>-7.2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5">
        <v>150</v>
      </c>
      <c r="H67" s="195">
        <v>0</v>
      </c>
      <c r="I67" s="195">
        <v>0</v>
      </c>
      <c r="J67" s="195">
        <v>0</v>
      </c>
      <c r="K67" s="195">
        <v>-7.2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5">
        <v>150</v>
      </c>
      <c r="H68" s="195">
        <v>0</v>
      </c>
      <c r="I68" s="195">
        <v>0</v>
      </c>
      <c r="J68" s="195">
        <v>0</v>
      </c>
      <c r="K68" s="195">
        <v>-7.2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5">
        <v>150</v>
      </c>
      <c r="H69" s="195">
        <v>0</v>
      </c>
      <c r="I69" s="195">
        <v>0</v>
      </c>
      <c r="J69" s="195">
        <v>0</v>
      </c>
      <c r="K69" s="195">
        <v>-3.6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5">
        <v>150</v>
      </c>
      <c r="H70" s="195">
        <v>0</v>
      </c>
      <c r="I70" s="195">
        <v>0</v>
      </c>
      <c r="J70" s="195">
        <v>0</v>
      </c>
      <c r="K70" s="195">
        <v>-3.6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5">
        <v>150</v>
      </c>
      <c r="H71" s="195">
        <v>0</v>
      </c>
      <c r="I71" s="195">
        <v>0</v>
      </c>
      <c r="J71" s="195">
        <v>0</v>
      </c>
      <c r="K71" s="195">
        <v>-3.6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5">
        <v>150</v>
      </c>
      <c r="H72" s="195">
        <v>0</v>
      </c>
      <c r="I72" s="195">
        <v>0</v>
      </c>
      <c r="J72" s="195">
        <v>0</v>
      </c>
      <c r="K72" s="195">
        <v>-3.6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5">
        <v>150</v>
      </c>
      <c r="H73" s="195">
        <v>0</v>
      </c>
      <c r="I73" s="195">
        <v>0</v>
      </c>
      <c r="J73" s="195">
        <v>0</v>
      </c>
      <c r="K73" s="195">
        <v>-3.6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5">
        <v>150</v>
      </c>
      <c r="H74" s="195">
        <v>0</v>
      </c>
      <c r="I74" s="195">
        <v>0</v>
      </c>
      <c r="J74" s="195">
        <v>0</v>
      </c>
      <c r="K74" s="195">
        <v>-3.6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5">
        <v>148</v>
      </c>
      <c r="H75" s="195">
        <v>0</v>
      </c>
      <c r="I75" s="195">
        <v>0</v>
      </c>
      <c r="J75" s="195">
        <v>0</v>
      </c>
      <c r="K75" s="195">
        <v>-3.6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5">
        <v>148</v>
      </c>
      <c r="H76" s="195">
        <v>0</v>
      </c>
      <c r="I76" s="195">
        <v>0</v>
      </c>
      <c r="J76" s="195">
        <v>0</v>
      </c>
      <c r="K76" s="195">
        <v>-3.6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5">
        <v>148</v>
      </c>
      <c r="H77" s="195">
        <v>0</v>
      </c>
      <c r="I77" s="195">
        <v>0</v>
      </c>
      <c r="J77" s="195">
        <v>0</v>
      </c>
      <c r="K77" s="195">
        <v>-3.6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5">
        <v>148</v>
      </c>
      <c r="H78" s="195">
        <v>0</v>
      </c>
      <c r="I78" s="195">
        <v>0</v>
      </c>
      <c r="J78" s="195">
        <v>0</v>
      </c>
      <c r="K78" s="195">
        <v>-3.6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5">
        <v>148</v>
      </c>
      <c r="H79" s="195">
        <v>0</v>
      </c>
      <c r="I79" s="195">
        <v>0</v>
      </c>
      <c r="J79" s="195">
        <v>0</v>
      </c>
      <c r="K79" s="195">
        <v>-3.6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5">
        <v>148</v>
      </c>
      <c r="H80" s="195">
        <v>0</v>
      </c>
      <c r="I80" s="195">
        <v>0</v>
      </c>
      <c r="J80" s="195">
        <v>0</v>
      </c>
      <c r="K80" s="195">
        <v>-3.6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0</v>
      </c>
      <c r="D81" s="24">
        <v>27</v>
      </c>
      <c r="E81" s="24">
        <v>0</v>
      </c>
      <c r="F81" s="24">
        <v>0</v>
      </c>
      <c r="G81" s="195">
        <v>148</v>
      </c>
      <c r="H81" s="195">
        <v>0</v>
      </c>
      <c r="I81" s="195">
        <v>0</v>
      </c>
      <c r="J81" s="195">
        <v>0</v>
      </c>
      <c r="K81" s="195">
        <v>-3.6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0</v>
      </c>
      <c r="D82" s="24">
        <v>27</v>
      </c>
      <c r="E82" s="24">
        <v>0</v>
      </c>
      <c r="F82" s="24">
        <v>0</v>
      </c>
      <c r="G82" s="195">
        <v>148</v>
      </c>
      <c r="H82" s="195">
        <v>0</v>
      </c>
      <c r="I82" s="195">
        <v>0</v>
      </c>
      <c r="J82" s="195">
        <v>0</v>
      </c>
      <c r="K82" s="195">
        <v>-3.6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0</v>
      </c>
      <c r="D83" s="24">
        <v>27</v>
      </c>
      <c r="E83" s="24">
        <v>0</v>
      </c>
      <c r="F83" s="24">
        <v>0</v>
      </c>
      <c r="G83" s="195">
        <v>150</v>
      </c>
      <c r="H83" s="195">
        <v>0</v>
      </c>
      <c r="I83" s="195">
        <v>0</v>
      </c>
      <c r="J83" s="195">
        <v>0</v>
      </c>
      <c r="K83" s="195">
        <v>-3.6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0</v>
      </c>
      <c r="D84" s="24">
        <v>27</v>
      </c>
      <c r="E84" s="24">
        <v>0</v>
      </c>
      <c r="F84" s="24">
        <v>0</v>
      </c>
      <c r="G84" s="195">
        <v>150</v>
      </c>
      <c r="H84" s="195">
        <v>0</v>
      </c>
      <c r="I84" s="195">
        <v>0</v>
      </c>
      <c r="J84" s="195">
        <v>0</v>
      </c>
      <c r="K84" s="195">
        <v>-3.6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0</v>
      </c>
      <c r="D85" s="24">
        <v>27</v>
      </c>
      <c r="E85" s="24">
        <v>0</v>
      </c>
      <c r="F85" s="24">
        <v>0</v>
      </c>
      <c r="G85" s="195">
        <v>150</v>
      </c>
      <c r="H85" s="195">
        <v>0</v>
      </c>
      <c r="I85" s="195">
        <v>0</v>
      </c>
      <c r="J85" s="195">
        <v>0</v>
      </c>
      <c r="K85" s="195">
        <v>-3.6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0</v>
      </c>
      <c r="D86" s="24">
        <v>25</v>
      </c>
      <c r="E86" s="24">
        <v>0</v>
      </c>
      <c r="F86" s="24">
        <v>0</v>
      </c>
      <c r="G86" s="195">
        <v>150</v>
      </c>
      <c r="H86" s="195">
        <v>0</v>
      </c>
      <c r="I86" s="195">
        <v>0</v>
      </c>
      <c r="J86" s="195">
        <v>0</v>
      </c>
      <c r="K86" s="195">
        <v>-3.6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0</v>
      </c>
      <c r="D87" s="24">
        <v>25</v>
      </c>
      <c r="E87" s="24">
        <v>0</v>
      </c>
      <c r="F87" s="24">
        <v>0</v>
      </c>
      <c r="G87" s="195">
        <v>148</v>
      </c>
      <c r="H87" s="195">
        <v>0</v>
      </c>
      <c r="I87" s="195">
        <v>0</v>
      </c>
      <c r="J87" s="195">
        <v>0</v>
      </c>
      <c r="K87" s="195">
        <v>-3.6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0</v>
      </c>
      <c r="D88" s="24">
        <v>25</v>
      </c>
      <c r="E88" s="24">
        <v>0</v>
      </c>
      <c r="F88" s="24">
        <v>0</v>
      </c>
      <c r="G88" s="195">
        <v>148</v>
      </c>
      <c r="H88" s="195">
        <v>0</v>
      </c>
      <c r="I88" s="195">
        <v>0</v>
      </c>
      <c r="J88" s="195">
        <v>0</v>
      </c>
      <c r="K88" s="195">
        <v>-3.6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0</v>
      </c>
      <c r="D89" s="24">
        <v>25</v>
      </c>
      <c r="E89" s="24">
        <v>0</v>
      </c>
      <c r="F89" s="24">
        <v>0</v>
      </c>
      <c r="G89" s="195">
        <v>148</v>
      </c>
      <c r="H89" s="195">
        <v>0</v>
      </c>
      <c r="I89" s="195">
        <v>0</v>
      </c>
      <c r="J89" s="195">
        <v>0</v>
      </c>
      <c r="K89" s="195">
        <v>-3.6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0</v>
      </c>
      <c r="D90" s="24">
        <v>25</v>
      </c>
      <c r="E90" s="24">
        <v>0</v>
      </c>
      <c r="F90" s="24">
        <v>0</v>
      </c>
      <c r="G90" s="195">
        <v>148</v>
      </c>
      <c r="H90" s="195">
        <v>0</v>
      </c>
      <c r="I90" s="195">
        <v>0</v>
      </c>
      <c r="J90" s="195">
        <v>0</v>
      </c>
      <c r="K90" s="195">
        <v>-3.6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0</v>
      </c>
      <c r="D91" s="24">
        <v>25</v>
      </c>
      <c r="E91" s="24">
        <v>0</v>
      </c>
      <c r="F91" s="24">
        <v>0</v>
      </c>
      <c r="G91" s="195">
        <v>148</v>
      </c>
      <c r="H91" s="195">
        <v>0</v>
      </c>
      <c r="I91" s="195">
        <v>0</v>
      </c>
      <c r="J91" s="195">
        <v>0</v>
      </c>
      <c r="K91" s="195">
        <v>-3.6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0</v>
      </c>
      <c r="D92" s="24">
        <v>25</v>
      </c>
      <c r="E92" s="24">
        <v>0</v>
      </c>
      <c r="F92" s="24">
        <v>0</v>
      </c>
      <c r="G92" s="195">
        <v>148</v>
      </c>
      <c r="H92" s="195">
        <v>0</v>
      </c>
      <c r="I92" s="195">
        <v>0</v>
      </c>
      <c r="J92" s="195">
        <v>0</v>
      </c>
      <c r="K92" s="195">
        <v>-3.6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32</v>
      </c>
      <c r="D93" s="24">
        <v>0</v>
      </c>
      <c r="E93" s="24">
        <v>0</v>
      </c>
      <c r="F93" s="24">
        <v>0</v>
      </c>
      <c r="G93" s="195">
        <v>148</v>
      </c>
      <c r="H93" s="195">
        <v>0</v>
      </c>
      <c r="I93" s="195">
        <v>0</v>
      </c>
      <c r="J93" s="195">
        <v>0</v>
      </c>
      <c r="K93" s="195">
        <v>-3.6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0</v>
      </c>
      <c r="D94" s="24">
        <v>25</v>
      </c>
      <c r="E94" s="24">
        <v>0</v>
      </c>
      <c r="F94" s="24">
        <v>0</v>
      </c>
      <c r="G94" s="195">
        <v>148</v>
      </c>
      <c r="H94" s="195">
        <v>0</v>
      </c>
      <c r="I94" s="195">
        <v>0</v>
      </c>
      <c r="J94" s="195">
        <v>0</v>
      </c>
      <c r="K94" s="195">
        <v>-3.6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32</v>
      </c>
      <c r="D95" s="24">
        <v>0</v>
      </c>
      <c r="E95" s="24">
        <v>0</v>
      </c>
      <c r="F95" s="24">
        <v>0</v>
      </c>
      <c r="G95" s="195">
        <v>148</v>
      </c>
      <c r="H95" s="195">
        <v>0</v>
      </c>
      <c r="I95" s="195">
        <v>0</v>
      </c>
      <c r="J95" s="195">
        <v>0</v>
      </c>
      <c r="K95" s="195">
        <v>-3.6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32</v>
      </c>
      <c r="D96" s="24">
        <v>0</v>
      </c>
      <c r="E96" s="24">
        <v>0</v>
      </c>
      <c r="F96" s="24">
        <v>0</v>
      </c>
      <c r="G96" s="195">
        <v>148</v>
      </c>
      <c r="H96" s="195">
        <v>0</v>
      </c>
      <c r="I96" s="195">
        <v>0</v>
      </c>
      <c r="J96" s="195">
        <v>0</v>
      </c>
      <c r="K96" s="195">
        <v>-3.6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32</v>
      </c>
      <c r="D97" s="24">
        <v>0</v>
      </c>
      <c r="E97" s="24">
        <v>0</v>
      </c>
      <c r="F97" s="24">
        <v>0</v>
      </c>
      <c r="G97" s="195">
        <v>148</v>
      </c>
      <c r="H97" s="195">
        <v>0</v>
      </c>
      <c r="I97" s="195">
        <v>0</v>
      </c>
      <c r="J97" s="195">
        <v>0</v>
      </c>
      <c r="K97" s="195">
        <v>-3.6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32</v>
      </c>
      <c r="D98" s="24">
        <v>0</v>
      </c>
      <c r="E98" s="24">
        <v>0</v>
      </c>
      <c r="F98" s="24">
        <v>0</v>
      </c>
      <c r="G98" s="195">
        <v>148</v>
      </c>
      <c r="H98" s="195">
        <v>0</v>
      </c>
      <c r="I98" s="195">
        <v>0</v>
      </c>
      <c r="J98" s="195">
        <v>0</v>
      </c>
      <c r="K98" s="195">
        <v>-3.6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0.58525000000000005</v>
      </c>
      <c r="D99" s="114">
        <f t="shared" si="0"/>
        <v>8.3750000000000005E-2</v>
      </c>
      <c r="E99" s="114">
        <f t="shared" si="0"/>
        <v>0</v>
      </c>
      <c r="F99" s="114">
        <f t="shared" si="0"/>
        <v>0</v>
      </c>
      <c r="G99" s="114">
        <f t="shared" si="0"/>
        <v>3.6280000000000001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-0.14580000000000004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18.45</v>
      </c>
      <c r="E3" s="195">
        <v>0</v>
      </c>
      <c r="F3" s="195">
        <v>0</v>
      </c>
      <c r="G3" s="195">
        <v>29.33</v>
      </c>
      <c r="H3" s="195">
        <v>0</v>
      </c>
      <c r="I3" s="195">
        <v>26.96</v>
      </c>
      <c r="J3" s="195">
        <v>10.59</v>
      </c>
      <c r="K3" s="195">
        <v>258.72000000000003</v>
      </c>
      <c r="L3" s="195">
        <v>0.22</v>
      </c>
      <c r="M3" s="195">
        <v>2.04</v>
      </c>
      <c r="N3" s="195">
        <v>1.66</v>
      </c>
      <c r="O3" s="195">
        <v>2.35</v>
      </c>
      <c r="P3" s="195">
        <v>0.88</v>
      </c>
      <c r="Q3" s="195">
        <v>0.28999999999999998</v>
      </c>
      <c r="R3" s="195">
        <v>0.6</v>
      </c>
      <c r="S3" s="195">
        <v>0.37</v>
      </c>
      <c r="T3" s="195">
        <v>0</v>
      </c>
      <c r="U3" s="195">
        <v>8.48</v>
      </c>
      <c r="V3" s="195">
        <v>0.25</v>
      </c>
      <c r="W3" s="195">
        <v>0.6</v>
      </c>
      <c r="X3" s="195">
        <v>2.0699999999999998</v>
      </c>
      <c r="Y3" s="195">
        <v>0</v>
      </c>
      <c r="Z3" s="195">
        <v>3.91</v>
      </c>
      <c r="AA3" s="195">
        <v>1.1399999999999999</v>
      </c>
      <c r="AB3" s="195">
        <v>0</v>
      </c>
      <c r="AC3" s="195">
        <v>21.37</v>
      </c>
      <c r="AD3" s="195">
        <v>0</v>
      </c>
      <c r="AE3" s="195">
        <v>0</v>
      </c>
      <c r="AF3" s="195">
        <v>0</v>
      </c>
      <c r="AG3" s="195">
        <v>31.36</v>
      </c>
      <c r="AH3" s="195">
        <v>0</v>
      </c>
      <c r="AI3" s="195">
        <v>12.73</v>
      </c>
      <c r="AJ3" s="195">
        <v>0</v>
      </c>
      <c r="AK3" s="195">
        <v>126.85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18.45</v>
      </c>
      <c r="E4" s="195">
        <v>0</v>
      </c>
      <c r="F4" s="195">
        <v>0</v>
      </c>
      <c r="G4" s="195">
        <v>29.33</v>
      </c>
      <c r="H4" s="195">
        <v>0</v>
      </c>
      <c r="I4" s="195">
        <v>26.96</v>
      </c>
      <c r="J4" s="195">
        <v>10.59</v>
      </c>
      <c r="K4" s="195">
        <v>258.72000000000003</v>
      </c>
      <c r="L4" s="195">
        <v>0.22</v>
      </c>
      <c r="M4" s="195">
        <v>2.04</v>
      </c>
      <c r="N4" s="195">
        <v>1.66</v>
      </c>
      <c r="O4" s="195">
        <v>2.35</v>
      </c>
      <c r="P4" s="195">
        <v>0.88</v>
      </c>
      <c r="Q4" s="195">
        <v>0.28999999999999998</v>
      </c>
      <c r="R4" s="195">
        <v>0.6</v>
      </c>
      <c r="S4" s="195">
        <v>0.37</v>
      </c>
      <c r="T4" s="195">
        <v>0</v>
      </c>
      <c r="U4" s="195">
        <v>8.48</v>
      </c>
      <c r="V4" s="195">
        <v>0.25</v>
      </c>
      <c r="W4" s="195">
        <v>0.6</v>
      </c>
      <c r="X4" s="195">
        <v>2.0699999999999998</v>
      </c>
      <c r="Y4" s="195">
        <v>0</v>
      </c>
      <c r="Z4" s="195">
        <v>3.91</v>
      </c>
      <c r="AA4" s="195">
        <v>1.1399999999999999</v>
      </c>
      <c r="AB4" s="195">
        <v>0</v>
      </c>
      <c r="AC4" s="195">
        <v>21.37</v>
      </c>
      <c r="AD4" s="195">
        <v>0</v>
      </c>
      <c r="AE4" s="195">
        <v>0</v>
      </c>
      <c r="AF4" s="195">
        <v>0</v>
      </c>
      <c r="AG4" s="195">
        <v>31.36</v>
      </c>
      <c r="AH4" s="195">
        <v>0</v>
      </c>
      <c r="AI4" s="195">
        <v>12.73</v>
      </c>
      <c r="AJ4" s="195">
        <v>0</v>
      </c>
      <c r="AK4" s="195">
        <v>126.85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18.45</v>
      </c>
      <c r="E5" s="195">
        <v>0</v>
      </c>
      <c r="F5" s="195">
        <v>0</v>
      </c>
      <c r="G5" s="195">
        <v>29.33</v>
      </c>
      <c r="H5" s="195">
        <v>0</v>
      </c>
      <c r="I5" s="195">
        <v>26.96</v>
      </c>
      <c r="J5" s="195">
        <v>10.59</v>
      </c>
      <c r="K5" s="195">
        <v>258.72000000000003</v>
      </c>
      <c r="L5" s="195">
        <v>0.22</v>
      </c>
      <c r="M5" s="195">
        <v>2.04</v>
      </c>
      <c r="N5" s="195">
        <v>1.66</v>
      </c>
      <c r="O5" s="195">
        <v>2.35</v>
      </c>
      <c r="P5" s="195">
        <v>0.88</v>
      </c>
      <c r="Q5" s="195">
        <v>0.28999999999999998</v>
      </c>
      <c r="R5" s="195">
        <v>0.6</v>
      </c>
      <c r="S5" s="195">
        <v>0.37</v>
      </c>
      <c r="T5" s="195">
        <v>0</v>
      </c>
      <c r="U5" s="195">
        <v>8.48</v>
      </c>
      <c r="V5" s="195">
        <v>0.25</v>
      </c>
      <c r="W5" s="195">
        <v>0.6</v>
      </c>
      <c r="X5" s="195">
        <v>2.0699999999999998</v>
      </c>
      <c r="Y5" s="195">
        <v>0</v>
      </c>
      <c r="Z5" s="195">
        <v>3.91</v>
      </c>
      <c r="AA5" s="195">
        <v>1.1399999999999999</v>
      </c>
      <c r="AB5" s="195">
        <v>0</v>
      </c>
      <c r="AC5" s="195">
        <v>21.37</v>
      </c>
      <c r="AD5" s="195">
        <v>0</v>
      </c>
      <c r="AE5" s="195">
        <v>0</v>
      </c>
      <c r="AF5" s="195">
        <v>0</v>
      </c>
      <c r="AG5" s="195">
        <v>32.07</v>
      </c>
      <c r="AH5" s="195">
        <v>0</v>
      </c>
      <c r="AI5" s="195">
        <v>12.73</v>
      </c>
      <c r="AJ5" s="195">
        <v>0</v>
      </c>
      <c r="AK5" s="195">
        <v>126.85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18.45</v>
      </c>
      <c r="E6" s="195">
        <v>0</v>
      </c>
      <c r="F6" s="195">
        <v>0</v>
      </c>
      <c r="G6" s="195">
        <v>29.33</v>
      </c>
      <c r="H6" s="195">
        <v>0</v>
      </c>
      <c r="I6" s="195">
        <v>26.96</v>
      </c>
      <c r="J6" s="195">
        <v>10.59</v>
      </c>
      <c r="K6" s="195">
        <v>258.72000000000003</v>
      </c>
      <c r="L6" s="195">
        <v>0.22</v>
      </c>
      <c r="M6" s="195">
        <v>2.04</v>
      </c>
      <c r="N6" s="195">
        <v>1.66</v>
      </c>
      <c r="O6" s="195">
        <v>2.35</v>
      </c>
      <c r="P6" s="195">
        <v>0.88</v>
      </c>
      <c r="Q6" s="195">
        <v>0.28999999999999998</v>
      </c>
      <c r="R6" s="195">
        <v>0.6</v>
      </c>
      <c r="S6" s="195">
        <v>0.37</v>
      </c>
      <c r="T6" s="195">
        <v>0</v>
      </c>
      <c r="U6" s="195">
        <v>8.48</v>
      </c>
      <c r="V6" s="195">
        <v>0.25</v>
      </c>
      <c r="W6" s="195">
        <v>0.6</v>
      </c>
      <c r="X6" s="195">
        <v>2.0699999999999998</v>
      </c>
      <c r="Y6" s="195">
        <v>0</v>
      </c>
      <c r="Z6" s="195">
        <v>3.91</v>
      </c>
      <c r="AA6" s="195">
        <v>1.1399999999999999</v>
      </c>
      <c r="AB6" s="195">
        <v>0</v>
      </c>
      <c r="AC6" s="195">
        <v>21.37</v>
      </c>
      <c r="AD6" s="195">
        <v>0</v>
      </c>
      <c r="AE6" s="195">
        <v>0</v>
      </c>
      <c r="AF6" s="195">
        <v>0</v>
      </c>
      <c r="AG6" s="195">
        <v>32.07</v>
      </c>
      <c r="AH6" s="195">
        <v>0</v>
      </c>
      <c r="AI6" s="195">
        <v>12.73</v>
      </c>
      <c r="AJ6" s="195">
        <v>0</v>
      </c>
      <c r="AK6" s="195">
        <v>126.85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18.45</v>
      </c>
      <c r="E7" s="195">
        <v>0</v>
      </c>
      <c r="F7" s="195">
        <v>0</v>
      </c>
      <c r="G7" s="195">
        <v>29.33</v>
      </c>
      <c r="H7" s="195">
        <v>0</v>
      </c>
      <c r="I7" s="195">
        <v>26.96</v>
      </c>
      <c r="J7" s="195">
        <v>10.59</v>
      </c>
      <c r="K7" s="195">
        <v>253.29</v>
      </c>
      <c r="L7" s="195">
        <v>0.2</v>
      </c>
      <c r="M7" s="195">
        <v>2.04</v>
      </c>
      <c r="N7" s="195">
        <v>1.66</v>
      </c>
      <c r="O7" s="195">
        <v>2.35</v>
      </c>
      <c r="P7" s="195">
        <v>0.88</v>
      </c>
      <c r="Q7" s="195">
        <v>0</v>
      </c>
      <c r="R7" s="195">
        <v>0.6</v>
      </c>
      <c r="S7" s="195">
        <v>0</v>
      </c>
      <c r="T7" s="195">
        <v>0</v>
      </c>
      <c r="U7" s="195">
        <v>8.48</v>
      </c>
      <c r="V7" s="195">
        <v>0.25</v>
      </c>
      <c r="W7" s="195">
        <v>0.6</v>
      </c>
      <c r="X7" s="195">
        <v>2.0699999999999998</v>
      </c>
      <c r="Y7" s="195">
        <v>0</v>
      </c>
      <c r="Z7" s="195">
        <v>3.91</v>
      </c>
      <c r="AA7" s="195">
        <v>1.1399999999999999</v>
      </c>
      <c r="AB7" s="195">
        <v>0</v>
      </c>
      <c r="AC7" s="195">
        <v>21.37</v>
      </c>
      <c r="AD7" s="195">
        <v>0</v>
      </c>
      <c r="AE7" s="195">
        <v>0</v>
      </c>
      <c r="AF7" s="195">
        <v>0</v>
      </c>
      <c r="AG7" s="195">
        <v>32.07</v>
      </c>
      <c r="AH7" s="195">
        <v>0</v>
      </c>
      <c r="AI7" s="195">
        <v>12.73</v>
      </c>
      <c r="AJ7" s="195">
        <v>0</v>
      </c>
      <c r="AK7" s="195">
        <v>126.85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18.45</v>
      </c>
      <c r="E8" s="195">
        <v>0</v>
      </c>
      <c r="F8" s="195">
        <v>0</v>
      </c>
      <c r="G8" s="195">
        <v>29.33</v>
      </c>
      <c r="H8" s="195">
        <v>0</v>
      </c>
      <c r="I8" s="195">
        <v>26.96</v>
      </c>
      <c r="J8" s="195">
        <v>10.59</v>
      </c>
      <c r="K8" s="195">
        <v>258.70999999999998</v>
      </c>
      <c r="L8" s="195">
        <v>0.2</v>
      </c>
      <c r="M8" s="195">
        <v>2.04</v>
      </c>
      <c r="N8" s="195">
        <v>1.66</v>
      </c>
      <c r="O8" s="195">
        <v>2.35</v>
      </c>
      <c r="P8" s="195">
        <v>0.88</v>
      </c>
      <c r="Q8" s="195">
        <v>0</v>
      </c>
      <c r="R8" s="195">
        <v>0.6</v>
      </c>
      <c r="S8" s="195">
        <v>0.37</v>
      </c>
      <c r="T8" s="195">
        <v>0</v>
      </c>
      <c r="U8" s="195">
        <v>8.48</v>
      </c>
      <c r="V8" s="195">
        <v>0.25</v>
      </c>
      <c r="W8" s="195">
        <v>0.6</v>
      </c>
      <c r="X8" s="195">
        <v>2.0699999999999998</v>
      </c>
      <c r="Y8" s="195">
        <v>0</v>
      </c>
      <c r="Z8" s="195">
        <v>3.91</v>
      </c>
      <c r="AA8" s="195">
        <v>1.1399999999999999</v>
      </c>
      <c r="AB8" s="195">
        <v>0</v>
      </c>
      <c r="AC8" s="195">
        <v>21.37</v>
      </c>
      <c r="AD8" s="195">
        <v>0</v>
      </c>
      <c r="AE8" s="195">
        <v>0</v>
      </c>
      <c r="AF8" s="195">
        <v>0</v>
      </c>
      <c r="AG8" s="195">
        <v>32.07</v>
      </c>
      <c r="AH8" s="195">
        <v>0</v>
      </c>
      <c r="AI8" s="195">
        <v>12.73</v>
      </c>
      <c r="AJ8" s="195">
        <v>0</v>
      </c>
      <c r="AK8" s="195">
        <v>126.85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18.45</v>
      </c>
      <c r="E9" s="195">
        <v>0</v>
      </c>
      <c r="F9" s="195">
        <v>0</v>
      </c>
      <c r="G9" s="195">
        <v>29.33</v>
      </c>
      <c r="H9" s="195">
        <v>0</v>
      </c>
      <c r="I9" s="195">
        <v>26.96</v>
      </c>
      <c r="J9" s="195">
        <v>10.59</v>
      </c>
      <c r="K9" s="195">
        <v>255.81</v>
      </c>
      <c r="L9" s="195">
        <v>0.19</v>
      </c>
      <c r="M9" s="195">
        <v>2.04</v>
      </c>
      <c r="N9" s="195">
        <v>1.66</v>
      </c>
      <c r="O9" s="195">
        <v>2.35</v>
      </c>
      <c r="P9" s="195">
        <v>0.88</v>
      </c>
      <c r="Q9" s="195">
        <v>0.53</v>
      </c>
      <c r="R9" s="195">
        <v>0.6</v>
      </c>
      <c r="S9" s="195">
        <v>0.37</v>
      </c>
      <c r="T9" s="195">
        <v>0</v>
      </c>
      <c r="U9" s="195">
        <v>8.48</v>
      </c>
      <c r="V9" s="195">
        <v>0.25</v>
      </c>
      <c r="W9" s="195">
        <v>0.6</v>
      </c>
      <c r="X9" s="195">
        <v>2.0699999999999998</v>
      </c>
      <c r="Y9" s="195">
        <v>0</v>
      </c>
      <c r="Z9" s="195">
        <v>3.91</v>
      </c>
      <c r="AA9" s="195">
        <v>1.1399999999999999</v>
      </c>
      <c r="AB9" s="195">
        <v>0</v>
      </c>
      <c r="AC9" s="195">
        <v>21.37</v>
      </c>
      <c r="AD9" s="195">
        <v>0</v>
      </c>
      <c r="AE9" s="195">
        <v>0</v>
      </c>
      <c r="AF9" s="195">
        <v>0</v>
      </c>
      <c r="AG9" s="195">
        <v>32.07</v>
      </c>
      <c r="AH9" s="195">
        <v>0</v>
      </c>
      <c r="AI9" s="195">
        <v>12.73</v>
      </c>
      <c r="AJ9" s="195">
        <v>0</v>
      </c>
      <c r="AK9" s="195">
        <v>126.85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18.45</v>
      </c>
      <c r="E10" s="195">
        <v>0</v>
      </c>
      <c r="F10" s="195">
        <v>0</v>
      </c>
      <c r="G10" s="195">
        <v>29.33</v>
      </c>
      <c r="H10" s="195">
        <v>0</v>
      </c>
      <c r="I10" s="195">
        <v>26.96</v>
      </c>
      <c r="J10" s="195">
        <v>10.59</v>
      </c>
      <c r="K10" s="195">
        <v>309.63</v>
      </c>
      <c r="L10" s="195">
        <v>0.19</v>
      </c>
      <c r="M10" s="195">
        <v>2.04</v>
      </c>
      <c r="N10" s="195">
        <v>1.66</v>
      </c>
      <c r="O10" s="195">
        <v>2.35</v>
      </c>
      <c r="P10" s="195">
        <v>0.88</v>
      </c>
      <c r="Q10" s="195">
        <v>0.53</v>
      </c>
      <c r="R10" s="195">
        <v>0.6</v>
      </c>
      <c r="S10" s="195">
        <v>0.37</v>
      </c>
      <c r="T10" s="195">
        <v>0</v>
      </c>
      <c r="U10" s="195">
        <v>8.48</v>
      </c>
      <c r="V10" s="195">
        <v>0.25</v>
      </c>
      <c r="W10" s="195">
        <v>0.6</v>
      </c>
      <c r="X10" s="195">
        <v>2.0699999999999998</v>
      </c>
      <c r="Y10" s="195">
        <v>0</v>
      </c>
      <c r="Z10" s="195">
        <v>3.91</v>
      </c>
      <c r="AA10" s="195">
        <v>1.1399999999999999</v>
      </c>
      <c r="AB10" s="195">
        <v>0</v>
      </c>
      <c r="AC10" s="195">
        <v>21.37</v>
      </c>
      <c r="AD10" s="195">
        <v>0</v>
      </c>
      <c r="AE10" s="195">
        <v>0</v>
      </c>
      <c r="AF10" s="195">
        <v>0</v>
      </c>
      <c r="AG10" s="195">
        <v>32.07</v>
      </c>
      <c r="AH10" s="195">
        <v>0</v>
      </c>
      <c r="AI10" s="195">
        <v>12.73</v>
      </c>
      <c r="AJ10" s="195">
        <v>0</v>
      </c>
      <c r="AK10" s="195">
        <v>126.85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18.45</v>
      </c>
      <c r="E11" s="195">
        <v>0</v>
      </c>
      <c r="F11" s="195">
        <v>0</v>
      </c>
      <c r="G11" s="195">
        <v>29.33</v>
      </c>
      <c r="H11" s="195">
        <v>0</v>
      </c>
      <c r="I11" s="195">
        <v>26.96</v>
      </c>
      <c r="J11" s="195">
        <v>10.59</v>
      </c>
      <c r="K11" s="195">
        <v>360.17</v>
      </c>
      <c r="L11" s="195">
        <v>1.66</v>
      </c>
      <c r="M11" s="195">
        <v>2.04</v>
      </c>
      <c r="N11" s="195">
        <v>1.66</v>
      </c>
      <c r="O11" s="195">
        <v>2.35</v>
      </c>
      <c r="P11" s="195">
        <v>0.88</v>
      </c>
      <c r="Q11" s="195">
        <v>3.59</v>
      </c>
      <c r="R11" s="195">
        <v>7.92</v>
      </c>
      <c r="S11" s="195">
        <v>4.59</v>
      </c>
      <c r="T11" s="195">
        <v>0</v>
      </c>
      <c r="U11" s="195">
        <v>1.98</v>
      </c>
      <c r="V11" s="195">
        <v>0.25</v>
      </c>
      <c r="W11" s="195">
        <v>8.01</v>
      </c>
      <c r="X11" s="195">
        <v>2.0699999999999998</v>
      </c>
      <c r="Y11" s="195">
        <v>0</v>
      </c>
      <c r="Z11" s="195">
        <v>3.91</v>
      </c>
      <c r="AA11" s="195">
        <v>16.3</v>
      </c>
      <c r="AB11" s="195">
        <v>0</v>
      </c>
      <c r="AC11" s="195">
        <v>21.37</v>
      </c>
      <c r="AD11" s="195">
        <v>0</v>
      </c>
      <c r="AE11" s="195">
        <v>0</v>
      </c>
      <c r="AF11" s="195">
        <v>0</v>
      </c>
      <c r="AG11" s="195">
        <v>32.07</v>
      </c>
      <c r="AH11" s="195">
        <v>0</v>
      </c>
      <c r="AI11" s="195">
        <v>12.73</v>
      </c>
      <c r="AJ11" s="195">
        <v>0</v>
      </c>
      <c r="AK11" s="195">
        <v>126.85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18.45</v>
      </c>
      <c r="E12" s="195">
        <v>0</v>
      </c>
      <c r="F12" s="195">
        <v>0</v>
      </c>
      <c r="G12" s="195">
        <v>29.33</v>
      </c>
      <c r="H12" s="195">
        <v>0</v>
      </c>
      <c r="I12" s="195">
        <v>26.96</v>
      </c>
      <c r="J12" s="195">
        <v>10.59</v>
      </c>
      <c r="K12" s="195">
        <v>373.42</v>
      </c>
      <c r="L12" s="195">
        <v>1.69</v>
      </c>
      <c r="M12" s="195">
        <v>2.04</v>
      </c>
      <c r="N12" s="195">
        <v>1.66</v>
      </c>
      <c r="O12" s="195">
        <v>2.35</v>
      </c>
      <c r="P12" s="195">
        <v>0.88</v>
      </c>
      <c r="Q12" s="195">
        <v>3.59</v>
      </c>
      <c r="R12" s="195">
        <v>7.97</v>
      </c>
      <c r="S12" s="195">
        <v>4.59</v>
      </c>
      <c r="T12" s="195">
        <v>0</v>
      </c>
      <c r="U12" s="195">
        <v>1.98</v>
      </c>
      <c r="V12" s="195">
        <v>0.25</v>
      </c>
      <c r="W12" s="195">
        <v>8.01</v>
      </c>
      <c r="X12" s="195">
        <v>2.0699999999999998</v>
      </c>
      <c r="Y12" s="195">
        <v>0</v>
      </c>
      <c r="Z12" s="195">
        <v>3.91</v>
      </c>
      <c r="AA12" s="195">
        <v>16.3</v>
      </c>
      <c r="AB12" s="195">
        <v>0</v>
      </c>
      <c r="AC12" s="195">
        <v>21.41</v>
      </c>
      <c r="AD12" s="195">
        <v>0</v>
      </c>
      <c r="AE12" s="195">
        <v>0</v>
      </c>
      <c r="AF12" s="195">
        <v>0</v>
      </c>
      <c r="AG12" s="195">
        <v>32.07</v>
      </c>
      <c r="AH12" s="195">
        <v>0</v>
      </c>
      <c r="AI12" s="195">
        <v>12.73</v>
      </c>
      <c r="AJ12" s="195">
        <v>0</v>
      </c>
      <c r="AK12" s="195">
        <v>126.85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18.45</v>
      </c>
      <c r="E13" s="195">
        <v>0</v>
      </c>
      <c r="F13" s="195">
        <v>0</v>
      </c>
      <c r="G13" s="195">
        <v>29.33</v>
      </c>
      <c r="H13" s="195">
        <v>0</v>
      </c>
      <c r="I13" s="195">
        <v>26.96</v>
      </c>
      <c r="J13" s="195">
        <v>10.59</v>
      </c>
      <c r="K13" s="195">
        <v>373.42</v>
      </c>
      <c r="L13" s="195">
        <v>1.69</v>
      </c>
      <c r="M13" s="195">
        <v>2.04</v>
      </c>
      <c r="N13" s="195">
        <v>1.66</v>
      </c>
      <c r="O13" s="195">
        <v>2.35</v>
      </c>
      <c r="P13" s="195">
        <v>0.88</v>
      </c>
      <c r="Q13" s="195">
        <v>3.59</v>
      </c>
      <c r="R13" s="195">
        <v>7.97</v>
      </c>
      <c r="S13" s="195">
        <v>4.59</v>
      </c>
      <c r="T13" s="195">
        <v>0</v>
      </c>
      <c r="U13" s="195">
        <v>1.98</v>
      </c>
      <c r="V13" s="195">
        <v>0.25</v>
      </c>
      <c r="W13" s="195">
        <v>8.01</v>
      </c>
      <c r="X13" s="195">
        <v>2.0699999999999998</v>
      </c>
      <c r="Y13" s="195">
        <v>0</v>
      </c>
      <c r="Z13" s="195">
        <v>57.06</v>
      </c>
      <c r="AA13" s="195">
        <v>16.3</v>
      </c>
      <c r="AB13" s="195">
        <v>0</v>
      </c>
      <c r="AC13" s="195">
        <v>21.41</v>
      </c>
      <c r="AD13" s="195">
        <v>0</v>
      </c>
      <c r="AE13" s="195">
        <v>0</v>
      </c>
      <c r="AF13" s="195">
        <v>0</v>
      </c>
      <c r="AG13" s="195">
        <v>31.36</v>
      </c>
      <c r="AH13" s="195">
        <v>0</v>
      </c>
      <c r="AI13" s="195">
        <v>12.73</v>
      </c>
      <c r="AJ13" s="195">
        <v>0</v>
      </c>
      <c r="AK13" s="195">
        <v>126.85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18.45</v>
      </c>
      <c r="E14" s="195">
        <v>0</v>
      </c>
      <c r="F14" s="195">
        <v>0</v>
      </c>
      <c r="G14" s="195">
        <v>29.33</v>
      </c>
      <c r="H14" s="195">
        <v>0</v>
      </c>
      <c r="I14" s="195">
        <v>26.96</v>
      </c>
      <c r="J14" s="195">
        <v>10.59</v>
      </c>
      <c r="K14" s="195">
        <v>373.42</v>
      </c>
      <c r="L14" s="195">
        <v>1.47</v>
      </c>
      <c r="M14" s="195">
        <v>2.04</v>
      </c>
      <c r="N14" s="195">
        <v>1.66</v>
      </c>
      <c r="O14" s="195">
        <v>2.35</v>
      </c>
      <c r="P14" s="195">
        <v>0.88</v>
      </c>
      <c r="Q14" s="195">
        <v>3.59</v>
      </c>
      <c r="R14" s="195">
        <v>7.97</v>
      </c>
      <c r="S14" s="195">
        <v>4.59</v>
      </c>
      <c r="T14" s="195">
        <v>0</v>
      </c>
      <c r="U14" s="195">
        <v>1.98</v>
      </c>
      <c r="V14" s="195">
        <v>0.25</v>
      </c>
      <c r="W14" s="195">
        <v>8.01</v>
      </c>
      <c r="X14" s="195">
        <v>2.0699999999999998</v>
      </c>
      <c r="Y14" s="195">
        <v>0</v>
      </c>
      <c r="Z14" s="195">
        <v>64.150000000000006</v>
      </c>
      <c r="AA14" s="195">
        <v>16.3</v>
      </c>
      <c r="AB14" s="195">
        <v>0</v>
      </c>
      <c r="AC14" s="195">
        <v>21.41</v>
      </c>
      <c r="AD14" s="195">
        <v>0</v>
      </c>
      <c r="AE14" s="195">
        <v>0</v>
      </c>
      <c r="AF14" s="195">
        <v>0</v>
      </c>
      <c r="AG14" s="195">
        <v>31.36</v>
      </c>
      <c r="AH14" s="195">
        <v>0</v>
      </c>
      <c r="AI14" s="195">
        <v>12.73</v>
      </c>
      <c r="AJ14" s="195">
        <v>0</v>
      </c>
      <c r="AK14" s="195">
        <v>126.85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18.45</v>
      </c>
      <c r="E15" s="195">
        <v>0</v>
      </c>
      <c r="F15" s="195">
        <v>0</v>
      </c>
      <c r="G15" s="195">
        <v>29.33</v>
      </c>
      <c r="H15" s="195">
        <v>0</v>
      </c>
      <c r="I15" s="195">
        <v>26.96</v>
      </c>
      <c r="J15" s="195">
        <v>10.59</v>
      </c>
      <c r="K15" s="195">
        <v>372.33</v>
      </c>
      <c r="L15" s="195">
        <v>1.69</v>
      </c>
      <c r="M15" s="195">
        <v>2.04</v>
      </c>
      <c r="N15" s="195">
        <v>1.66</v>
      </c>
      <c r="O15" s="195">
        <v>2.35</v>
      </c>
      <c r="P15" s="195">
        <v>0.88</v>
      </c>
      <c r="Q15" s="195">
        <v>3.59</v>
      </c>
      <c r="R15" s="195">
        <v>7.97</v>
      </c>
      <c r="S15" s="195">
        <v>4.59</v>
      </c>
      <c r="T15" s="195">
        <v>0</v>
      </c>
      <c r="U15" s="195">
        <v>1.98</v>
      </c>
      <c r="V15" s="195">
        <v>0.25</v>
      </c>
      <c r="W15" s="195">
        <v>8.01</v>
      </c>
      <c r="X15" s="195">
        <v>2.0699999999999998</v>
      </c>
      <c r="Y15" s="195">
        <v>0</v>
      </c>
      <c r="Z15" s="195">
        <v>63.51</v>
      </c>
      <c r="AA15" s="195">
        <v>16.100000000000001</v>
      </c>
      <c r="AB15" s="195">
        <v>0</v>
      </c>
      <c r="AC15" s="195">
        <v>21.41</v>
      </c>
      <c r="AD15" s="195">
        <v>0</v>
      </c>
      <c r="AE15" s="195">
        <v>0</v>
      </c>
      <c r="AF15" s="195">
        <v>0</v>
      </c>
      <c r="AG15" s="195">
        <v>31.36</v>
      </c>
      <c r="AH15" s="195">
        <v>0</v>
      </c>
      <c r="AI15" s="195">
        <v>12.73</v>
      </c>
      <c r="AJ15" s="195">
        <v>0</v>
      </c>
      <c r="AK15" s="195">
        <v>126.85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18.45</v>
      </c>
      <c r="E16" s="195">
        <v>0</v>
      </c>
      <c r="F16" s="195">
        <v>0</v>
      </c>
      <c r="G16" s="195">
        <v>29.33</v>
      </c>
      <c r="H16" s="195">
        <v>0</v>
      </c>
      <c r="I16" s="195">
        <v>26.96</v>
      </c>
      <c r="J16" s="195">
        <v>10.59</v>
      </c>
      <c r="K16" s="195">
        <v>372.33</v>
      </c>
      <c r="L16" s="195">
        <v>1.69</v>
      </c>
      <c r="M16" s="195">
        <v>2.04</v>
      </c>
      <c r="N16" s="195">
        <v>1.66</v>
      </c>
      <c r="O16" s="195">
        <v>2.35</v>
      </c>
      <c r="P16" s="195">
        <v>0.88</v>
      </c>
      <c r="Q16" s="195">
        <v>3.59</v>
      </c>
      <c r="R16" s="195">
        <v>7.97</v>
      </c>
      <c r="S16" s="195">
        <v>4.59</v>
      </c>
      <c r="T16" s="195">
        <v>0</v>
      </c>
      <c r="U16" s="195">
        <v>1.98</v>
      </c>
      <c r="V16" s="195">
        <v>0.25</v>
      </c>
      <c r="W16" s="195">
        <v>8.01</v>
      </c>
      <c r="X16" s="195">
        <v>2.0699999999999998</v>
      </c>
      <c r="Y16" s="195">
        <v>0</v>
      </c>
      <c r="Z16" s="195">
        <v>64.150000000000006</v>
      </c>
      <c r="AA16" s="195">
        <v>16.100000000000001</v>
      </c>
      <c r="AB16" s="195">
        <v>0</v>
      </c>
      <c r="AC16" s="195">
        <v>21.41</v>
      </c>
      <c r="AD16" s="195">
        <v>0</v>
      </c>
      <c r="AE16" s="195">
        <v>0</v>
      </c>
      <c r="AF16" s="195">
        <v>0</v>
      </c>
      <c r="AG16" s="195">
        <v>31.36</v>
      </c>
      <c r="AH16" s="195">
        <v>0</v>
      </c>
      <c r="AI16" s="195">
        <v>12.73</v>
      </c>
      <c r="AJ16" s="195">
        <v>0</v>
      </c>
      <c r="AK16" s="195">
        <v>126.85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18.45</v>
      </c>
      <c r="E17" s="195">
        <v>0</v>
      </c>
      <c r="F17" s="195">
        <v>0</v>
      </c>
      <c r="G17" s="195">
        <v>29.33</v>
      </c>
      <c r="H17" s="195">
        <v>0</v>
      </c>
      <c r="I17" s="195">
        <v>26.96</v>
      </c>
      <c r="J17" s="195">
        <v>10.59</v>
      </c>
      <c r="K17" s="195">
        <v>372.33</v>
      </c>
      <c r="L17" s="195">
        <v>1.69</v>
      </c>
      <c r="M17" s="195">
        <v>2.04</v>
      </c>
      <c r="N17" s="195">
        <v>1.66</v>
      </c>
      <c r="O17" s="195">
        <v>2.35</v>
      </c>
      <c r="P17" s="195">
        <v>0.88</v>
      </c>
      <c r="Q17" s="195">
        <v>3.59</v>
      </c>
      <c r="R17" s="195">
        <v>7.97</v>
      </c>
      <c r="S17" s="195">
        <v>4.59</v>
      </c>
      <c r="T17" s="195">
        <v>0</v>
      </c>
      <c r="U17" s="195">
        <v>1.98</v>
      </c>
      <c r="V17" s="195">
        <v>0.25</v>
      </c>
      <c r="W17" s="195">
        <v>8.01</v>
      </c>
      <c r="X17" s="195">
        <v>2.0699999999999998</v>
      </c>
      <c r="Y17" s="195">
        <v>0</v>
      </c>
      <c r="Z17" s="195">
        <v>64.150000000000006</v>
      </c>
      <c r="AA17" s="195">
        <v>16.100000000000001</v>
      </c>
      <c r="AB17" s="195">
        <v>0</v>
      </c>
      <c r="AC17" s="195">
        <v>21.41</v>
      </c>
      <c r="AD17" s="195">
        <v>0</v>
      </c>
      <c r="AE17" s="195">
        <v>0</v>
      </c>
      <c r="AF17" s="195">
        <v>0</v>
      </c>
      <c r="AG17" s="195">
        <v>31.36</v>
      </c>
      <c r="AH17" s="195">
        <v>0</v>
      </c>
      <c r="AI17" s="195">
        <v>12.73</v>
      </c>
      <c r="AJ17" s="195">
        <v>0</v>
      </c>
      <c r="AK17" s="195">
        <v>126.85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18.45</v>
      </c>
      <c r="E18" s="195">
        <v>0</v>
      </c>
      <c r="F18" s="195">
        <v>0</v>
      </c>
      <c r="G18" s="195">
        <v>29.33</v>
      </c>
      <c r="H18" s="195">
        <v>0</v>
      </c>
      <c r="I18" s="195">
        <v>26.96</v>
      </c>
      <c r="J18" s="195">
        <v>10.59</v>
      </c>
      <c r="K18" s="195">
        <v>372.33</v>
      </c>
      <c r="L18" s="195">
        <v>1.69</v>
      </c>
      <c r="M18" s="195">
        <v>2.04</v>
      </c>
      <c r="N18" s="195">
        <v>1.66</v>
      </c>
      <c r="O18" s="195">
        <v>2.35</v>
      </c>
      <c r="P18" s="195">
        <v>0.88</v>
      </c>
      <c r="Q18" s="195">
        <v>3.59</v>
      </c>
      <c r="R18" s="195">
        <v>7.97</v>
      </c>
      <c r="S18" s="195">
        <v>4.59</v>
      </c>
      <c r="T18" s="195">
        <v>0</v>
      </c>
      <c r="U18" s="195">
        <v>1.98</v>
      </c>
      <c r="V18" s="195">
        <v>0.25</v>
      </c>
      <c r="W18" s="195">
        <v>8.01</v>
      </c>
      <c r="X18" s="195">
        <v>2.0699999999999998</v>
      </c>
      <c r="Y18" s="195">
        <v>0</v>
      </c>
      <c r="Z18" s="195">
        <v>64.150000000000006</v>
      </c>
      <c r="AA18" s="195">
        <v>16.100000000000001</v>
      </c>
      <c r="AB18" s="195">
        <v>0</v>
      </c>
      <c r="AC18" s="195">
        <v>21.41</v>
      </c>
      <c r="AD18" s="195">
        <v>0</v>
      </c>
      <c r="AE18" s="195">
        <v>0</v>
      </c>
      <c r="AF18" s="195">
        <v>0</v>
      </c>
      <c r="AG18" s="195">
        <v>31.36</v>
      </c>
      <c r="AH18" s="195">
        <v>0</v>
      </c>
      <c r="AI18" s="195">
        <v>12.73</v>
      </c>
      <c r="AJ18" s="195">
        <v>0</v>
      </c>
      <c r="AK18" s="195">
        <v>126.85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18.45</v>
      </c>
      <c r="E19" s="195">
        <v>0</v>
      </c>
      <c r="F19" s="195">
        <v>0</v>
      </c>
      <c r="G19" s="195">
        <v>29.33</v>
      </c>
      <c r="H19" s="195">
        <v>0</v>
      </c>
      <c r="I19" s="195">
        <v>26.96</v>
      </c>
      <c r="J19" s="195">
        <v>10.59</v>
      </c>
      <c r="K19" s="195">
        <v>372.33</v>
      </c>
      <c r="L19" s="195">
        <v>1.69</v>
      </c>
      <c r="M19" s="195">
        <v>2.04</v>
      </c>
      <c r="N19" s="195">
        <v>1.66</v>
      </c>
      <c r="O19" s="195">
        <v>2.35</v>
      </c>
      <c r="P19" s="195">
        <v>0.88</v>
      </c>
      <c r="Q19" s="195">
        <v>3.59</v>
      </c>
      <c r="R19" s="195">
        <v>7.97</v>
      </c>
      <c r="S19" s="195">
        <v>4.59</v>
      </c>
      <c r="T19" s="195">
        <v>0</v>
      </c>
      <c r="U19" s="195">
        <v>1.98</v>
      </c>
      <c r="V19" s="195">
        <v>0.25</v>
      </c>
      <c r="W19" s="195">
        <v>8.01</v>
      </c>
      <c r="X19" s="195">
        <v>2.0699999999999998</v>
      </c>
      <c r="Y19" s="195">
        <v>0</v>
      </c>
      <c r="Z19" s="195">
        <v>64.150000000000006</v>
      </c>
      <c r="AA19" s="195">
        <v>16.3</v>
      </c>
      <c r="AB19" s="195">
        <v>0</v>
      </c>
      <c r="AC19" s="195">
        <v>21.41</v>
      </c>
      <c r="AD19" s="195">
        <v>0</v>
      </c>
      <c r="AE19" s="195">
        <v>0</v>
      </c>
      <c r="AF19" s="195">
        <v>0</v>
      </c>
      <c r="AG19" s="195">
        <v>31.01</v>
      </c>
      <c r="AH19" s="195">
        <v>0</v>
      </c>
      <c r="AI19" s="195">
        <v>12.73</v>
      </c>
      <c r="AJ19" s="195">
        <v>0</v>
      </c>
      <c r="AK19" s="195">
        <v>126.85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18.45</v>
      </c>
      <c r="E20" s="195">
        <v>0</v>
      </c>
      <c r="F20" s="195">
        <v>0</v>
      </c>
      <c r="G20" s="195">
        <v>29.33</v>
      </c>
      <c r="H20" s="195">
        <v>0</v>
      </c>
      <c r="I20" s="195">
        <v>26.96</v>
      </c>
      <c r="J20" s="195">
        <v>10.59</v>
      </c>
      <c r="K20" s="195">
        <v>372.33</v>
      </c>
      <c r="L20" s="195">
        <v>1.69</v>
      </c>
      <c r="M20" s="195">
        <v>2.04</v>
      </c>
      <c r="N20" s="195">
        <v>1.66</v>
      </c>
      <c r="O20" s="195">
        <v>2.35</v>
      </c>
      <c r="P20" s="195">
        <v>0.88</v>
      </c>
      <c r="Q20" s="195">
        <v>3.59</v>
      </c>
      <c r="R20" s="195">
        <v>7.62</v>
      </c>
      <c r="S20" s="195">
        <v>4.59</v>
      </c>
      <c r="T20" s="195">
        <v>0</v>
      </c>
      <c r="U20" s="195">
        <v>1.98</v>
      </c>
      <c r="V20" s="195">
        <v>0.25</v>
      </c>
      <c r="W20" s="195">
        <v>8.01</v>
      </c>
      <c r="X20" s="195">
        <v>2.0699999999999998</v>
      </c>
      <c r="Y20" s="195">
        <v>0</v>
      </c>
      <c r="Z20" s="195">
        <v>64.150000000000006</v>
      </c>
      <c r="AA20" s="195">
        <v>16.3</v>
      </c>
      <c r="AB20" s="195">
        <v>0</v>
      </c>
      <c r="AC20" s="195">
        <v>21.37</v>
      </c>
      <c r="AD20" s="195">
        <v>0</v>
      </c>
      <c r="AE20" s="195">
        <v>0</v>
      </c>
      <c r="AF20" s="195">
        <v>0</v>
      </c>
      <c r="AG20" s="195">
        <v>31.01</v>
      </c>
      <c r="AH20" s="195">
        <v>0</v>
      </c>
      <c r="AI20" s="195">
        <v>12.73</v>
      </c>
      <c r="AJ20" s="195">
        <v>0</v>
      </c>
      <c r="AK20" s="195">
        <v>126.85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18.45</v>
      </c>
      <c r="E21" s="195">
        <v>0</v>
      </c>
      <c r="F21" s="195">
        <v>0</v>
      </c>
      <c r="G21" s="195">
        <v>29.33</v>
      </c>
      <c r="H21" s="195">
        <v>0</v>
      </c>
      <c r="I21" s="195">
        <v>26.96</v>
      </c>
      <c r="J21" s="195">
        <v>10.59</v>
      </c>
      <c r="K21" s="195">
        <v>372.33</v>
      </c>
      <c r="L21" s="195">
        <v>1.69</v>
      </c>
      <c r="M21" s="195">
        <v>2.04</v>
      </c>
      <c r="N21" s="195">
        <v>1.66</v>
      </c>
      <c r="O21" s="195">
        <v>2.35</v>
      </c>
      <c r="P21" s="195">
        <v>0.88</v>
      </c>
      <c r="Q21" s="195">
        <v>3.59</v>
      </c>
      <c r="R21" s="195">
        <v>7.62</v>
      </c>
      <c r="S21" s="195">
        <v>4.59</v>
      </c>
      <c r="T21" s="195">
        <v>0</v>
      </c>
      <c r="U21" s="195">
        <v>1.98</v>
      </c>
      <c r="V21" s="195">
        <v>0.25</v>
      </c>
      <c r="W21" s="195">
        <v>8.01</v>
      </c>
      <c r="X21" s="195">
        <v>2.0699999999999998</v>
      </c>
      <c r="Y21" s="195">
        <v>0</v>
      </c>
      <c r="Z21" s="195">
        <v>64.150000000000006</v>
      </c>
      <c r="AA21" s="195">
        <v>16.3</v>
      </c>
      <c r="AB21" s="195">
        <v>0</v>
      </c>
      <c r="AC21" s="195">
        <v>21.37</v>
      </c>
      <c r="AD21" s="195">
        <v>0</v>
      </c>
      <c r="AE21" s="195">
        <v>0</v>
      </c>
      <c r="AF21" s="195">
        <v>0</v>
      </c>
      <c r="AG21" s="195">
        <v>31.01</v>
      </c>
      <c r="AH21" s="195">
        <v>0</v>
      </c>
      <c r="AI21" s="195">
        <v>12.73</v>
      </c>
      <c r="AJ21" s="195">
        <v>0</v>
      </c>
      <c r="AK21" s="195">
        <v>126.85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18.45</v>
      </c>
      <c r="E22" s="195">
        <v>0</v>
      </c>
      <c r="F22" s="195">
        <v>0</v>
      </c>
      <c r="G22" s="195">
        <v>29.33</v>
      </c>
      <c r="H22" s="195">
        <v>0</v>
      </c>
      <c r="I22" s="195">
        <v>26.96</v>
      </c>
      <c r="J22" s="195">
        <v>10.59</v>
      </c>
      <c r="K22" s="195">
        <v>372.33</v>
      </c>
      <c r="L22" s="195">
        <v>1.69</v>
      </c>
      <c r="M22" s="195">
        <v>2.04</v>
      </c>
      <c r="N22" s="195">
        <v>1.66</v>
      </c>
      <c r="O22" s="195">
        <v>2.35</v>
      </c>
      <c r="P22" s="195">
        <v>0.88</v>
      </c>
      <c r="Q22" s="195">
        <v>3.59</v>
      </c>
      <c r="R22" s="195">
        <v>7.62</v>
      </c>
      <c r="S22" s="195">
        <v>4.59</v>
      </c>
      <c r="T22" s="195">
        <v>0</v>
      </c>
      <c r="U22" s="195">
        <v>1.98</v>
      </c>
      <c r="V22" s="195">
        <v>0.25</v>
      </c>
      <c r="W22" s="195">
        <v>8.01</v>
      </c>
      <c r="X22" s="195">
        <v>2.0699999999999998</v>
      </c>
      <c r="Y22" s="195">
        <v>0</v>
      </c>
      <c r="Z22" s="195">
        <v>64.150000000000006</v>
      </c>
      <c r="AA22" s="195">
        <v>16.3</v>
      </c>
      <c r="AB22" s="195">
        <v>0</v>
      </c>
      <c r="AC22" s="195">
        <v>21.37</v>
      </c>
      <c r="AD22" s="195">
        <v>0</v>
      </c>
      <c r="AE22" s="195">
        <v>0</v>
      </c>
      <c r="AF22" s="195">
        <v>0</v>
      </c>
      <c r="AG22" s="195">
        <v>31.01</v>
      </c>
      <c r="AH22" s="195">
        <v>0</v>
      </c>
      <c r="AI22" s="195">
        <v>12.73</v>
      </c>
      <c r="AJ22" s="195">
        <v>0</v>
      </c>
      <c r="AK22" s="195">
        <v>126.85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18.45</v>
      </c>
      <c r="E23" s="195">
        <v>0</v>
      </c>
      <c r="F23" s="195">
        <v>0</v>
      </c>
      <c r="G23" s="195">
        <v>29.33</v>
      </c>
      <c r="H23" s="195">
        <v>0</v>
      </c>
      <c r="I23" s="195">
        <v>26.96</v>
      </c>
      <c r="J23" s="195">
        <v>10.59</v>
      </c>
      <c r="K23" s="195">
        <v>372.33</v>
      </c>
      <c r="L23" s="195">
        <v>1.69</v>
      </c>
      <c r="M23" s="195">
        <v>2.04</v>
      </c>
      <c r="N23" s="195">
        <v>1.66</v>
      </c>
      <c r="O23" s="195">
        <v>2.35</v>
      </c>
      <c r="P23" s="195">
        <v>0.88</v>
      </c>
      <c r="Q23" s="195">
        <v>3.59</v>
      </c>
      <c r="R23" s="195">
        <v>7.62</v>
      </c>
      <c r="S23" s="195">
        <v>4.59</v>
      </c>
      <c r="T23" s="195">
        <v>0</v>
      </c>
      <c r="U23" s="195">
        <v>1.98</v>
      </c>
      <c r="V23" s="195">
        <v>0.25</v>
      </c>
      <c r="W23" s="195">
        <v>8.01</v>
      </c>
      <c r="X23" s="195">
        <v>2.0699999999999998</v>
      </c>
      <c r="Y23" s="195">
        <v>0</v>
      </c>
      <c r="Z23" s="195">
        <v>64.150000000000006</v>
      </c>
      <c r="AA23" s="195">
        <v>16.3</v>
      </c>
      <c r="AB23" s="195">
        <v>0</v>
      </c>
      <c r="AC23" s="195">
        <v>21.37</v>
      </c>
      <c r="AD23" s="195">
        <v>0</v>
      </c>
      <c r="AE23" s="195">
        <v>0</v>
      </c>
      <c r="AF23" s="195">
        <v>0</v>
      </c>
      <c r="AG23" s="195">
        <v>31.01</v>
      </c>
      <c r="AH23" s="195">
        <v>0</v>
      </c>
      <c r="AI23" s="195">
        <v>12.73</v>
      </c>
      <c r="AJ23" s="195">
        <v>0</v>
      </c>
      <c r="AK23" s="195">
        <v>126.85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18.45</v>
      </c>
      <c r="E24" s="195">
        <v>0</v>
      </c>
      <c r="F24" s="195">
        <v>0</v>
      </c>
      <c r="G24" s="195">
        <v>29.33</v>
      </c>
      <c r="H24" s="195">
        <v>0</v>
      </c>
      <c r="I24" s="195">
        <v>26.96</v>
      </c>
      <c r="J24" s="195">
        <v>10.59</v>
      </c>
      <c r="K24" s="195">
        <v>372.33</v>
      </c>
      <c r="L24" s="195">
        <v>1.69</v>
      </c>
      <c r="M24" s="195">
        <v>2.04</v>
      </c>
      <c r="N24" s="195">
        <v>1.66</v>
      </c>
      <c r="O24" s="195">
        <v>2.35</v>
      </c>
      <c r="P24" s="195">
        <v>0.88</v>
      </c>
      <c r="Q24" s="195">
        <v>3.59</v>
      </c>
      <c r="R24" s="195">
        <v>7.62</v>
      </c>
      <c r="S24" s="195">
        <v>4.59</v>
      </c>
      <c r="T24" s="195">
        <v>0</v>
      </c>
      <c r="U24" s="195">
        <v>1.98</v>
      </c>
      <c r="V24" s="195">
        <v>0.25</v>
      </c>
      <c r="W24" s="195">
        <v>8.01</v>
      </c>
      <c r="X24" s="195">
        <v>2.0699999999999998</v>
      </c>
      <c r="Y24" s="195">
        <v>0</v>
      </c>
      <c r="Z24" s="195">
        <v>64.150000000000006</v>
      </c>
      <c r="AA24" s="195">
        <v>16.3</v>
      </c>
      <c r="AB24" s="195">
        <v>0</v>
      </c>
      <c r="AC24" s="195">
        <v>21.37</v>
      </c>
      <c r="AD24" s="195">
        <v>0</v>
      </c>
      <c r="AE24" s="195">
        <v>0</v>
      </c>
      <c r="AF24" s="195">
        <v>0</v>
      </c>
      <c r="AG24" s="195">
        <v>31.01</v>
      </c>
      <c r="AH24" s="195">
        <v>0</v>
      </c>
      <c r="AI24" s="195">
        <v>12.73</v>
      </c>
      <c r="AJ24" s="195">
        <v>0</v>
      </c>
      <c r="AK24" s="195">
        <v>126.85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18.45</v>
      </c>
      <c r="E25" s="195">
        <v>0</v>
      </c>
      <c r="F25" s="195">
        <v>0</v>
      </c>
      <c r="G25" s="195">
        <v>29.33</v>
      </c>
      <c r="H25" s="195">
        <v>0</v>
      </c>
      <c r="I25" s="195">
        <v>26.96</v>
      </c>
      <c r="J25" s="195">
        <v>10.59</v>
      </c>
      <c r="K25" s="195">
        <v>372.33</v>
      </c>
      <c r="L25" s="195">
        <v>1.69</v>
      </c>
      <c r="M25" s="195">
        <v>2.04</v>
      </c>
      <c r="N25" s="195">
        <v>1.66</v>
      </c>
      <c r="O25" s="195">
        <v>2.35</v>
      </c>
      <c r="P25" s="195">
        <v>0.88</v>
      </c>
      <c r="Q25" s="195">
        <v>3.59</v>
      </c>
      <c r="R25" s="195">
        <v>7.62</v>
      </c>
      <c r="S25" s="195">
        <v>4.59</v>
      </c>
      <c r="T25" s="195">
        <v>0</v>
      </c>
      <c r="U25" s="195">
        <v>1.98</v>
      </c>
      <c r="V25" s="195">
        <v>0.25</v>
      </c>
      <c r="W25" s="195">
        <v>8.01</v>
      </c>
      <c r="X25" s="195">
        <v>2.0699999999999998</v>
      </c>
      <c r="Y25" s="195">
        <v>0</v>
      </c>
      <c r="Z25" s="195">
        <v>64.150000000000006</v>
      </c>
      <c r="AA25" s="195">
        <v>16.3</v>
      </c>
      <c r="AB25" s="195">
        <v>0</v>
      </c>
      <c r="AC25" s="195">
        <v>21.37</v>
      </c>
      <c r="AD25" s="195">
        <v>0</v>
      </c>
      <c r="AE25" s="195">
        <v>0</v>
      </c>
      <c r="AF25" s="195">
        <v>0</v>
      </c>
      <c r="AG25" s="195">
        <v>31.01</v>
      </c>
      <c r="AH25" s="195">
        <v>0</v>
      </c>
      <c r="AI25" s="195">
        <v>12.73</v>
      </c>
      <c r="AJ25" s="195">
        <v>0</v>
      </c>
      <c r="AK25" s="195">
        <v>126.85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18.45</v>
      </c>
      <c r="E26" s="195">
        <v>0</v>
      </c>
      <c r="F26" s="195">
        <v>0</v>
      </c>
      <c r="G26" s="195">
        <v>29.33</v>
      </c>
      <c r="H26" s="195">
        <v>0</v>
      </c>
      <c r="I26" s="195">
        <v>26.96</v>
      </c>
      <c r="J26" s="195">
        <v>10.59</v>
      </c>
      <c r="K26" s="195">
        <v>372.33</v>
      </c>
      <c r="L26" s="195">
        <v>1.69</v>
      </c>
      <c r="M26" s="195">
        <v>2.04</v>
      </c>
      <c r="N26" s="195">
        <v>1.66</v>
      </c>
      <c r="O26" s="195">
        <v>2.35</v>
      </c>
      <c r="P26" s="195">
        <v>0.88</v>
      </c>
      <c r="Q26" s="195">
        <v>3.59</v>
      </c>
      <c r="R26" s="195">
        <v>7.97</v>
      </c>
      <c r="S26" s="195">
        <v>4.59</v>
      </c>
      <c r="T26" s="195">
        <v>0</v>
      </c>
      <c r="U26" s="195">
        <v>1.98</v>
      </c>
      <c r="V26" s="195">
        <v>0.35</v>
      </c>
      <c r="W26" s="195">
        <v>8.01</v>
      </c>
      <c r="X26" s="195">
        <v>2.0699999999999998</v>
      </c>
      <c r="Y26" s="195">
        <v>0</v>
      </c>
      <c r="Z26" s="195">
        <v>64.150000000000006</v>
      </c>
      <c r="AA26" s="195">
        <v>16.3</v>
      </c>
      <c r="AB26" s="195">
        <v>0</v>
      </c>
      <c r="AC26" s="195">
        <v>21.37</v>
      </c>
      <c r="AD26" s="195">
        <v>0</v>
      </c>
      <c r="AE26" s="195">
        <v>0</v>
      </c>
      <c r="AF26" s="195">
        <v>0</v>
      </c>
      <c r="AG26" s="195">
        <v>31.01</v>
      </c>
      <c r="AH26" s="195">
        <v>0</v>
      </c>
      <c r="AI26" s="195">
        <v>12.73</v>
      </c>
      <c r="AJ26" s="195">
        <v>0</v>
      </c>
      <c r="AK26" s="195">
        <v>126.85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18.45</v>
      </c>
      <c r="E27" s="195">
        <v>0</v>
      </c>
      <c r="F27" s="195">
        <v>0</v>
      </c>
      <c r="G27" s="195">
        <v>29.33</v>
      </c>
      <c r="H27" s="195">
        <v>0</v>
      </c>
      <c r="I27" s="195">
        <v>26.96</v>
      </c>
      <c r="J27" s="195">
        <v>10.59</v>
      </c>
      <c r="K27" s="195">
        <v>372.33</v>
      </c>
      <c r="L27" s="195">
        <v>1.69</v>
      </c>
      <c r="M27" s="195">
        <v>2.04</v>
      </c>
      <c r="N27" s="195">
        <v>1.66</v>
      </c>
      <c r="O27" s="195">
        <v>2.35</v>
      </c>
      <c r="P27" s="195">
        <v>0.88</v>
      </c>
      <c r="Q27" s="195">
        <v>3.59</v>
      </c>
      <c r="R27" s="195">
        <v>7.97</v>
      </c>
      <c r="S27" s="195">
        <v>4.59</v>
      </c>
      <c r="T27" s="195">
        <v>0</v>
      </c>
      <c r="U27" s="195">
        <v>1.98</v>
      </c>
      <c r="V27" s="195">
        <v>0.25</v>
      </c>
      <c r="W27" s="195">
        <v>8.01</v>
      </c>
      <c r="X27" s="195">
        <v>2.0699999999999998</v>
      </c>
      <c r="Y27" s="195">
        <v>0</v>
      </c>
      <c r="Z27" s="195">
        <v>64.150000000000006</v>
      </c>
      <c r="AA27" s="195">
        <v>16.3</v>
      </c>
      <c r="AB27" s="195">
        <v>0</v>
      </c>
      <c r="AC27" s="195">
        <v>21.41</v>
      </c>
      <c r="AD27" s="195">
        <v>0</v>
      </c>
      <c r="AE27" s="195">
        <v>0</v>
      </c>
      <c r="AF27" s="195">
        <v>0</v>
      </c>
      <c r="AG27" s="195">
        <v>31.01</v>
      </c>
      <c r="AH27" s="195">
        <v>0</v>
      </c>
      <c r="AI27" s="195">
        <v>12.73</v>
      </c>
      <c r="AJ27" s="195">
        <v>0</v>
      </c>
      <c r="AK27" s="195">
        <v>126.85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18.45</v>
      </c>
      <c r="E28" s="195">
        <v>0</v>
      </c>
      <c r="F28" s="195">
        <v>0</v>
      </c>
      <c r="G28" s="195">
        <v>29.33</v>
      </c>
      <c r="H28" s="195">
        <v>0</v>
      </c>
      <c r="I28" s="195">
        <v>26.96</v>
      </c>
      <c r="J28" s="195">
        <v>10.59</v>
      </c>
      <c r="K28" s="195">
        <v>372.33</v>
      </c>
      <c r="L28" s="195">
        <v>1.69</v>
      </c>
      <c r="M28" s="195">
        <v>2.04</v>
      </c>
      <c r="N28" s="195">
        <v>1.66</v>
      </c>
      <c r="O28" s="195">
        <v>2.35</v>
      </c>
      <c r="P28" s="195">
        <v>0.88</v>
      </c>
      <c r="Q28" s="195">
        <v>3.59</v>
      </c>
      <c r="R28" s="195">
        <v>7.97</v>
      </c>
      <c r="S28" s="195">
        <v>4.59</v>
      </c>
      <c r="T28" s="195">
        <v>0</v>
      </c>
      <c r="U28" s="195">
        <v>1.98</v>
      </c>
      <c r="V28" s="195">
        <v>0.25</v>
      </c>
      <c r="W28" s="195">
        <v>8.01</v>
      </c>
      <c r="X28" s="195">
        <v>2.0699999999999998</v>
      </c>
      <c r="Y28" s="195">
        <v>0</v>
      </c>
      <c r="Z28" s="195">
        <v>64.150000000000006</v>
      </c>
      <c r="AA28" s="195">
        <v>16.3</v>
      </c>
      <c r="AB28" s="195">
        <v>0</v>
      </c>
      <c r="AC28" s="195">
        <v>21.41</v>
      </c>
      <c r="AD28" s="195">
        <v>0</v>
      </c>
      <c r="AE28" s="195">
        <v>0</v>
      </c>
      <c r="AF28" s="195">
        <v>0</v>
      </c>
      <c r="AG28" s="195">
        <v>31.01</v>
      </c>
      <c r="AH28" s="195">
        <v>0</v>
      </c>
      <c r="AI28" s="195">
        <v>12.73</v>
      </c>
      <c r="AJ28" s="195">
        <v>0</v>
      </c>
      <c r="AK28" s="195">
        <v>126.85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18.45</v>
      </c>
      <c r="E29" s="195">
        <v>0</v>
      </c>
      <c r="F29" s="195">
        <v>0</v>
      </c>
      <c r="G29" s="195">
        <v>29.33</v>
      </c>
      <c r="H29" s="195">
        <v>0</v>
      </c>
      <c r="I29" s="195">
        <v>26.96</v>
      </c>
      <c r="J29" s="195">
        <v>10.59</v>
      </c>
      <c r="K29" s="195">
        <v>372.33</v>
      </c>
      <c r="L29" s="195">
        <v>1.69</v>
      </c>
      <c r="M29" s="195">
        <v>2.04</v>
      </c>
      <c r="N29" s="195">
        <v>1.66</v>
      </c>
      <c r="O29" s="195">
        <v>2.35</v>
      </c>
      <c r="P29" s="195">
        <v>0.88</v>
      </c>
      <c r="Q29" s="195">
        <v>3.59</v>
      </c>
      <c r="R29" s="195">
        <v>7.62</v>
      </c>
      <c r="S29" s="195">
        <v>4.59</v>
      </c>
      <c r="T29" s="195">
        <v>0</v>
      </c>
      <c r="U29" s="195">
        <v>1.98</v>
      </c>
      <c r="V29" s="195">
        <v>0.25</v>
      </c>
      <c r="W29" s="195">
        <v>8.01</v>
      </c>
      <c r="X29" s="195">
        <v>2.0699999999999998</v>
      </c>
      <c r="Y29" s="195">
        <v>0</v>
      </c>
      <c r="Z29" s="195">
        <v>64.150000000000006</v>
      </c>
      <c r="AA29" s="195">
        <v>16.3</v>
      </c>
      <c r="AB29" s="195">
        <v>0</v>
      </c>
      <c r="AC29" s="195">
        <v>21.41</v>
      </c>
      <c r="AD29" s="195">
        <v>0</v>
      </c>
      <c r="AE29" s="195">
        <v>0</v>
      </c>
      <c r="AF29" s="195">
        <v>0</v>
      </c>
      <c r="AG29" s="195">
        <v>31.01</v>
      </c>
      <c r="AH29" s="195">
        <v>0</v>
      </c>
      <c r="AI29" s="195">
        <v>12.73</v>
      </c>
      <c r="AJ29" s="195">
        <v>0</v>
      </c>
      <c r="AK29" s="195">
        <v>126.85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18.45</v>
      </c>
      <c r="E30" s="195">
        <v>0</v>
      </c>
      <c r="F30" s="195">
        <v>0</v>
      </c>
      <c r="G30" s="195">
        <v>29.33</v>
      </c>
      <c r="H30" s="195">
        <v>0</v>
      </c>
      <c r="I30" s="195">
        <v>26.96</v>
      </c>
      <c r="J30" s="195">
        <v>10.59</v>
      </c>
      <c r="K30" s="195">
        <v>372.33</v>
      </c>
      <c r="L30" s="195">
        <v>1.69</v>
      </c>
      <c r="M30" s="195">
        <v>2.04</v>
      </c>
      <c r="N30" s="195">
        <v>1.66</v>
      </c>
      <c r="O30" s="195">
        <v>2.35</v>
      </c>
      <c r="P30" s="195">
        <v>0.88</v>
      </c>
      <c r="Q30" s="195">
        <v>3.59</v>
      </c>
      <c r="R30" s="195">
        <v>7.62</v>
      </c>
      <c r="S30" s="195">
        <v>4.59</v>
      </c>
      <c r="T30" s="195">
        <v>0</v>
      </c>
      <c r="U30" s="195">
        <v>1.98</v>
      </c>
      <c r="V30" s="195">
        <v>0.25</v>
      </c>
      <c r="W30" s="195">
        <v>8.01</v>
      </c>
      <c r="X30" s="195">
        <v>2.0699999999999998</v>
      </c>
      <c r="Y30" s="195">
        <v>0</v>
      </c>
      <c r="Z30" s="195">
        <v>64.150000000000006</v>
      </c>
      <c r="AA30" s="195">
        <v>16.3</v>
      </c>
      <c r="AB30" s="195">
        <v>0</v>
      </c>
      <c r="AC30" s="195">
        <v>21.41</v>
      </c>
      <c r="AD30" s="195">
        <v>0</v>
      </c>
      <c r="AE30" s="195">
        <v>0</v>
      </c>
      <c r="AF30" s="195">
        <v>0</v>
      </c>
      <c r="AG30" s="195">
        <v>31.01</v>
      </c>
      <c r="AH30" s="195">
        <v>0</v>
      </c>
      <c r="AI30" s="195">
        <v>12.73</v>
      </c>
      <c r="AJ30" s="195">
        <v>0</v>
      </c>
      <c r="AK30" s="195">
        <v>126.85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18.22</v>
      </c>
      <c r="E31" s="195">
        <v>0</v>
      </c>
      <c r="F31" s="195">
        <v>0</v>
      </c>
      <c r="G31" s="195">
        <v>29.33</v>
      </c>
      <c r="H31" s="195">
        <v>0</v>
      </c>
      <c r="I31" s="195">
        <v>26.96</v>
      </c>
      <c r="J31" s="195">
        <v>10.59</v>
      </c>
      <c r="K31" s="195">
        <v>372.33</v>
      </c>
      <c r="L31" s="195">
        <v>1.63</v>
      </c>
      <c r="M31" s="195">
        <v>2.04</v>
      </c>
      <c r="N31" s="195">
        <v>1.66</v>
      </c>
      <c r="O31" s="195">
        <v>2.35</v>
      </c>
      <c r="P31" s="195">
        <v>0.88</v>
      </c>
      <c r="Q31" s="195">
        <v>3.59</v>
      </c>
      <c r="R31" s="195">
        <v>7.62</v>
      </c>
      <c r="S31" s="195">
        <v>4.59</v>
      </c>
      <c r="T31" s="195">
        <v>0</v>
      </c>
      <c r="U31" s="195">
        <v>1.98</v>
      </c>
      <c r="V31" s="195">
        <v>0.26</v>
      </c>
      <c r="W31" s="195">
        <v>8.01</v>
      </c>
      <c r="X31" s="195">
        <v>2.0699999999999998</v>
      </c>
      <c r="Y31" s="195">
        <v>0</v>
      </c>
      <c r="Z31" s="195">
        <v>64.150000000000006</v>
      </c>
      <c r="AA31" s="195">
        <v>16.3</v>
      </c>
      <c r="AB31" s="195">
        <v>0</v>
      </c>
      <c r="AC31" s="195">
        <v>21.37</v>
      </c>
      <c r="AD31" s="195">
        <v>0</v>
      </c>
      <c r="AE31" s="195">
        <v>0</v>
      </c>
      <c r="AF31" s="195">
        <v>0</v>
      </c>
      <c r="AG31" s="195">
        <v>31.72</v>
      </c>
      <c r="AH31" s="195">
        <v>0</v>
      </c>
      <c r="AI31" s="195">
        <v>12.73</v>
      </c>
      <c r="AJ31" s="195">
        <v>0</v>
      </c>
      <c r="AK31" s="195">
        <v>126.85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18.22</v>
      </c>
      <c r="E32" s="195">
        <v>0</v>
      </c>
      <c r="F32" s="195">
        <v>0</v>
      </c>
      <c r="G32" s="195">
        <v>29.33</v>
      </c>
      <c r="H32" s="195">
        <v>0</v>
      </c>
      <c r="I32" s="195">
        <v>26.96</v>
      </c>
      <c r="J32" s="195">
        <v>10.59</v>
      </c>
      <c r="K32" s="195">
        <v>372.33</v>
      </c>
      <c r="L32" s="195">
        <v>1.69</v>
      </c>
      <c r="M32" s="195">
        <v>2.04</v>
      </c>
      <c r="N32" s="195">
        <v>1.66</v>
      </c>
      <c r="O32" s="195">
        <v>2.35</v>
      </c>
      <c r="P32" s="195">
        <v>0.88</v>
      </c>
      <c r="Q32" s="195">
        <v>3.59</v>
      </c>
      <c r="R32" s="195">
        <v>7.62</v>
      </c>
      <c r="S32" s="195">
        <v>4.59</v>
      </c>
      <c r="T32" s="195">
        <v>0</v>
      </c>
      <c r="U32" s="195">
        <v>1.98</v>
      </c>
      <c r="V32" s="195">
        <v>0.26</v>
      </c>
      <c r="W32" s="195">
        <v>8.01</v>
      </c>
      <c r="X32" s="195">
        <v>2.0699999999999998</v>
      </c>
      <c r="Y32" s="195">
        <v>0</v>
      </c>
      <c r="Z32" s="195">
        <v>64.150000000000006</v>
      </c>
      <c r="AA32" s="195">
        <v>16.3</v>
      </c>
      <c r="AB32" s="195">
        <v>0</v>
      </c>
      <c r="AC32" s="195">
        <v>21.37</v>
      </c>
      <c r="AD32" s="195">
        <v>0</v>
      </c>
      <c r="AE32" s="195">
        <v>0</v>
      </c>
      <c r="AF32" s="195">
        <v>0</v>
      </c>
      <c r="AG32" s="195">
        <v>31.72</v>
      </c>
      <c r="AH32" s="195">
        <v>0</v>
      </c>
      <c r="AI32" s="195">
        <v>12.73</v>
      </c>
      <c r="AJ32" s="195">
        <v>0</v>
      </c>
      <c r="AK32" s="195">
        <v>126.85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18.22</v>
      </c>
      <c r="E33" s="195">
        <v>0</v>
      </c>
      <c r="F33" s="195">
        <v>0</v>
      </c>
      <c r="G33" s="195">
        <v>29.33</v>
      </c>
      <c r="H33" s="195">
        <v>0</v>
      </c>
      <c r="I33" s="195">
        <v>26.96</v>
      </c>
      <c r="J33" s="195">
        <v>10.59</v>
      </c>
      <c r="K33" s="195">
        <v>372.33</v>
      </c>
      <c r="L33" s="195">
        <v>1.69</v>
      </c>
      <c r="M33" s="195">
        <v>2.04</v>
      </c>
      <c r="N33" s="195">
        <v>1.66</v>
      </c>
      <c r="O33" s="195">
        <v>2.35</v>
      </c>
      <c r="P33" s="195">
        <v>0.88</v>
      </c>
      <c r="Q33" s="195">
        <v>3.59</v>
      </c>
      <c r="R33" s="195">
        <v>7.62</v>
      </c>
      <c r="S33" s="195">
        <v>4.59</v>
      </c>
      <c r="T33" s="195">
        <v>0</v>
      </c>
      <c r="U33" s="195">
        <v>1.98</v>
      </c>
      <c r="V33" s="195">
        <v>0.26</v>
      </c>
      <c r="W33" s="195">
        <v>8.01</v>
      </c>
      <c r="X33" s="195">
        <v>2.0699999999999998</v>
      </c>
      <c r="Y33" s="195">
        <v>0</v>
      </c>
      <c r="Z33" s="195">
        <v>64.150000000000006</v>
      </c>
      <c r="AA33" s="195">
        <v>16.3</v>
      </c>
      <c r="AB33" s="195">
        <v>0</v>
      </c>
      <c r="AC33" s="195">
        <v>21.37</v>
      </c>
      <c r="AD33" s="195">
        <v>0</v>
      </c>
      <c r="AE33" s="195">
        <v>0</v>
      </c>
      <c r="AF33" s="195">
        <v>0</v>
      </c>
      <c r="AG33" s="195">
        <v>31.72</v>
      </c>
      <c r="AH33" s="195">
        <v>0</v>
      </c>
      <c r="AI33" s="195">
        <v>12.73</v>
      </c>
      <c r="AJ33" s="195">
        <v>0</v>
      </c>
      <c r="AK33" s="195">
        <v>126.85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17.989999999999998</v>
      </c>
      <c r="E34" s="195">
        <v>0</v>
      </c>
      <c r="F34" s="195">
        <v>0</v>
      </c>
      <c r="G34" s="195">
        <v>29.33</v>
      </c>
      <c r="H34" s="195">
        <v>0</v>
      </c>
      <c r="I34" s="195">
        <v>26.96</v>
      </c>
      <c r="J34" s="195">
        <v>10.59</v>
      </c>
      <c r="K34" s="195">
        <v>372.33</v>
      </c>
      <c r="L34" s="195">
        <v>1.69</v>
      </c>
      <c r="M34" s="195">
        <v>2.04</v>
      </c>
      <c r="N34" s="195">
        <v>1.66</v>
      </c>
      <c r="O34" s="195">
        <v>2.35</v>
      </c>
      <c r="P34" s="195">
        <v>0.88</v>
      </c>
      <c r="Q34" s="195">
        <v>3.59</v>
      </c>
      <c r="R34" s="195">
        <v>7.62</v>
      </c>
      <c r="S34" s="195">
        <v>4.59</v>
      </c>
      <c r="T34" s="195">
        <v>0</v>
      </c>
      <c r="U34" s="195">
        <v>1.98</v>
      </c>
      <c r="V34" s="195">
        <v>0.26</v>
      </c>
      <c r="W34" s="195">
        <v>8.01</v>
      </c>
      <c r="X34" s="195">
        <v>2.0699999999999998</v>
      </c>
      <c r="Y34" s="195">
        <v>0</v>
      </c>
      <c r="Z34" s="195">
        <v>64.150000000000006</v>
      </c>
      <c r="AA34" s="195">
        <v>16.3</v>
      </c>
      <c r="AB34" s="195">
        <v>0</v>
      </c>
      <c r="AC34" s="195">
        <v>21.37</v>
      </c>
      <c r="AD34" s="195">
        <v>0</v>
      </c>
      <c r="AE34" s="195">
        <v>0</v>
      </c>
      <c r="AF34" s="195">
        <v>0</v>
      </c>
      <c r="AG34" s="195">
        <v>31.72</v>
      </c>
      <c r="AH34" s="195">
        <v>0</v>
      </c>
      <c r="AI34" s="195">
        <v>12.73</v>
      </c>
      <c r="AJ34" s="195">
        <v>0</v>
      </c>
      <c r="AK34" s="195">
        <v>126.85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17.989999999999998</v>
      </c>
      <c r="E35" s="195">
        <v>0</v>
      </c>
      <c r="F35" s="195">
        <v>0</v>
      </c>
      <c r="G35" s="195">
        <v>29.33</v>
      </c>
      <c r="H35" s="195">
        <v>0</v>
      </c>
      <c r="I35" s="195">
        <v>26.96</v>
      </c>
      <c r="J35" s="195">
        <v>10.59</v>
      </c>
      <c r="K35" s="195">
        <v>372.33</v>
      </c>
      <c r="L35" s="195">
        <v>1.69</v>
      </c>
      <c r="M35" s="195">
        <v>2.04</v>
      </c>
      <c r="N35" s="195">
        <v>1.66</v>
      </c>
      <c r="O35" s="195">
        <v>2.35</v>
      </c>
      <c r="P35" s="195">
        <v>0.88</v>
      </c>
      <c r="Q35" s="195">
        <v>3.59</v>
      </c>
      <c r="R35" s="195">
        <v>7.62</v>
      </c>
      <c r="S35" s="195">
        <v>4.59</v>
      </c>
      <c r="T35" s="195">
        <v>0</v>
      </c>
      <c r="U35" s="195">
        <v>1.98</v>
      </c>
      <c r="V35" s="195">
        <v>4.55</v>
      </c>
      <c r="W35" s="195">
        <v>8.01</v>
      </c>
      <c r="X35" s="195">
        <v>45.43</v>
      </c>
      <c r="Y35" s="195">
        <v>0</v>
      </c>
      <c r="Z35" s="195">
        <v>64.150000000000006</v>
      </c>
      <c r="AA35" s="195">
        <v>16.3</v>
      </c>
      <c r="AB35" s="195">
        <v>0</v>
      </c>
      <c r="AC35" s="195">
        <v>21.37</v>
      </c>
      <c r="AD35" s="195">
        <v>0</v>
      </c>
      <c r="AE35" s="195">
        <v>0</v>
      </c>
      <c r="AF35" s="195">
        <v>0</v>
      </c>
      <c r="AG35" s="195">
        <v>31.72</v>
      </c>
      <c r="AH35" s="195">
        <v>0</v>
      </c>
      <c r="AI35" s="195">
        <v>12.73</v>
      </c>
      <c r="AJ35" s="195">
        <v>0</v>
      </c>
      <c r="AK35" s="195">
        <v>126.85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17.989999999999998</v>
      </c>
      <c r="E36" s="195">
        <v>0</v>
      </c>
      <c r="F36" s="195">
        <v>0</v>
      </c>
      <c r="G36" s="195">
        <v>29.33</v>
      </c>
      <c r="H36" s="195">
        <v>0</v>
      </c>
      <c r="I36" s="195">
        <v>26.96</v>
      </c>
      <c r="J36" s="195">
        <v>10.59</v>
      </c>
      <c r="K36" s="195">
        <v>372.33</v>
      </c>
      <c r="L36" s="195">
        <v>1.69</v>
      </c>
      <c r="M36" s="195">
        <v>2.04</v>
      </c>
      <c r="N36" s="195">
        <v>1.66</v>
      </c>
      <c r="O36" s="195">
        <v>2.35</v>
      </c>
      <c r="P36" s="195">
        <v>0.88</v>
      </c>
      <c r="Q36" s="195">
        <v>3.59</v>
      </c>
      <c r="R36" s="195">
        <v>7.62</v>
      </c>
      <c r="S36" s="195">
        <v>4.59</v>
      </c>
      <c r="T36" s="195">
        <v>0</v>
      </c>
      <c r="U36" s="195">
        <v>1.98</v>
      </c>
      <c r="V36" s="195">
        <v>4.68</v>
      </c>
      <c r="W36" s="195">
        <v>8.01</v>
      </c>
      <c r="X36" s="195">
        <v>45.43</v>
      </c>
      <c r="Y36" s="195">
        <v>0</v>
      </c>
      <c r="Z36" s="195">
        <v>64.150000000000006</v>
      </c>
      <c r="AA36" s="195">
        <v>16.3</v>
      </c>
      <c r="AB36" s="195">
        <v>0</v>
      </c>
      <c r="AC36" s="195">
        <v>21.37</v>
      </c>
      <c r="AD36" s="195">
        <v>0</v>
      </c>
      <c r="AE36" s="195">
        <v>0</v>
      </c>
      <c r="AF36" s="195">
        <v>0</v>
      </c>
      <c r="AG36" s="195">
        <v>31.72</v>
      </c>
      <c r="AH36" s="195">
        <v>0</v>
      </c>
      <c r="AI36" s="195">
        <v>12.73</v>
      </c>
      <c r="AJ36" s="195">
        <v>0</v>
      </c>
      <c r="AK36" s="195">
        <v>126.85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17.989999999999998</v>
      </c>
      <c r="E37" s="195">
        <v>0</v>
      </c>
      <c r="F37" s="195">
        <v>0</v>
      </c>
      <c r="G37" s="195">
        <v>29.33</v>
      </c>
      <c r="H37" s="195">
        <v>0</v>
      </c>
      <c r="I37" s="195">
        <v>26.96</v>
      </c>
      <c r="J37" s="195">
        <v>10.59</v>
      </c>
      <c r="K37" s="195">
        <v>372.33</v>
      </c>
      <c r="L37" s="195">
        <v>1.69</v>
      </c>
      <c r="M37" s="195">
        <v>2.04</v>
      </c>
      <c r="N37" s="195">
        <v>1.66</v>
      </c>
      <c r="O37" s="195">
        <v>2.35</v>
      </c>
      <c r="P37" s="195">
        <v>0.88</v>
      </c>
      <c r="Q37" s="195">
        <v>3.59</v>
      </c>
      <c r="R37" s="195">
        <v>7.62</v>
      </c>
      <c r="S37" s="195">
        <v>4.59</v>
      </c>
      <c r="T37" s="195">
        <v>0</v>
      </c>
      <c r="U37" s="195">
        <v>2.31</v>
      </c>
      <c r="V37" s="195">
        <v>4.68</v>
      </c>
      <c r="W37" s="195">
        <v>8.01</v>
      </c>
      <c r="X37" s="195">
        <v>45.43</v>
      </c>
      <c r="Y37" s="195">
        <v>0</v>
      </c>
      <c r="Z37" s="195">
        <v>64.150000000000006</v>
      </c>
      <c r="AA37" s="195">
        <v>16.3</v>
      </c>
      <c r="AB37" s="195">
        <v>0</v>
      </c>
      <c r="AC37" s="195">
        <v>21.37</v>
      </c>
      <c r="AD37" s="195">
        <v>0</v>
      </c>
      <c r="AE37" s="195">
        <v>0</v>
      </c>
      <c r="AF37" s="195">
        <v>0</v>
      </c>
      <c r="AG37" s="195">
        <v>31.72</v>
      </c>
      <c r="AH37" s="195">
        <v>0</v>
      </c>
      <c r="AI37" s="195">
        <v>12.73</v>
      </c>
      <c r="AJ37" s="195">
        <v>0</v>
      </c>
      <c r="AK37" s="195">
        <v>126.85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17.989999999999998</v>
      </c>
      <c r="E38" s="195">
        <v>0</v>
      </c>
      <c r="F38" s="195">
        <v>0</v>
      </c>
      <c r="G38" s="195">
        <v>29.33</v>
      </c>
      <c r="H38" s="195">
        <v>0</v>
      </c>
      <c r="I38" s="195">
        <v>26.96</v>
      </c>
      <c r="J38" s="195">
        <v>10.59</v>
      </c>
      <c r="K38" s="195">
        <v>372.33</v>
      </c>
      <c r="L38" s="195">
        <v>1.69</v>
      </c>
      <c r="M38" s="195">
        <v>2.04</v>
      </c>
      <c r="N38" s="195">
        <v>1.66</v>
      </c>
      <c r="O38" s="195">
        <v>2.35</v>
      </c>
      <c r="P38" s="195">
        <v>0.88</v>
      </c>
      <c r="Q38" s="195">
        <v>3.59</v>
      </c>
      <c r="R38" s="195">
        <v>7.62</v>
      </c>
      <c r="S38" s="195">
        <v>4.59</v>
      </c>
      <c r="T38" s="195">
        <v>0</v>
      </c>
      <c r="U38" s="195">
        <v>2.29</v>
      </c>
      <c r="V38" s="195">
        <v>4.68</v>
      </c>
      <c r="W38" s="195">
        <v>8.01</v>
      </c>
      <c r="X38" s="195">
        <v>45.43</v>
      </c>
      <c r="Y38" s="195">
        <v>0</v>
      </c>
      <c r="Z38" s="195">
        <v>64.150000000000006</v>
      </c>
      <c r="AA38" s="195">
        <v>16.3</v>
      </c>
      <c r="AB38" s="195">
        <v>0</v>
      </c>
      <c r="AC38" s="195">
        <v>21.37</v>
      </c>
      <c r="AD38" s="195">
        <v>0</v>
      </c>
      <c r="AE38" s="195">
        <v>0</v>
      </c>
      <c r="AF38" s="195">
        <v>0</v>
      </c>
      <c r="AG38" s="195">
        <v>31.72</v>
      </c>
      <c r="AH38" s="195">
        <v>0</v>
      </c>
      <c r="AI38" s="195">
        <v>12.73</v>
      </c>
      <c r="AJ38" s="195">
        <v>0</v>
      </c>
      <c r="AK38" s="195">
        <v>126.85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17.760000000000002</v>
      </c>
      <c r="E39" s="195">
        <v>0</v>
      </c>
      <c r="F39" s="195">
        <v>0</v>
      </c>
      <c r="G39" s="195">
        <v>29.33</v>
      </c>
      <c r="H39" s="195">
        <v>0</v>
      </c>
      <c r="I39" s="195">
        <v>26.96</v>
      </c>
      <c r="J39" s="195">
        <v>10.59</v>
      </c>
      <c r="K39" s="195">
        <v>372.33</v>
      </c>
      <c r="L39" s="195">
        <v>1.69</v>
      </c>
      <c r="M39" s="195">
        <v>2.04</v>
      </c>
      <c r="N39" s="195">
        <v>1.66</v>
      </c>
      <c r="O39" s="195">
        <v>2.35</v>
      </c>
      <c r="P39" s="195">
        <v>0.88</v>
      </c>
      <c r="Q39" s="195">
        <v>3.59</v>
      </c>
      <c r="R39" s="195">
        <v>7.62</v>
      </c>
      <c r="S39" s="195">
        <v>4.59</v>
      </c>
      <c r="T39" s="195">
        <v>0</v>
      </c>
      <c r="U39" s="195">
        <v>2.29</v>
      </c>
      <c r="V39" s="195">
        <v>5.23</v>
      </c>
      <c r="W39" s="195">
        <v>8.01</v>
      </c>
      <c r="X39" s="195">
        <v>45.43</v>
      </c>
      <c r="Y39" s="195">
        <v>0</v>
      </c>
      <c r="Z39" s="195">
        <v>64.150000000000006</v>
      </c>
      <c r="AA39" s="195">
        <v>16.3</v>
      </c>
      <c r="AB39" s="195">
        <v>0</v>
      </c>
      <c r="AC39" s="195">
        <v>22.01</v>
      </c>
      <c r="AD39" s="195">
        <v>0</v>
      </c>
      <c r="AE39" s="195">
        <v>0</v>
      </c>
      <c r="AF39" s="195">
        <v>0</v>
      </c>
      <c r="AG39" s="195">
        <v>31.72</v>
      </c>
      <c r="AH39" s="195">
        <v>0</v>
      </c>
      <c r="AI39" s="195">
        <v>12.73</v>
      </c>
      <c r="AJ39" s="195">
        <v>0</v>
      </c>
      <c r="AK39" s="195">
        <v>126.85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17.760000000000002</v>
      </c>
      <c r="E40" s="195">
        <v>0</v>
      </c>
      <c r="F40" s="195">
        <v>0</v>
      </c>
      <c r="G40" s="195">
        <v>29.33</v>
      </c>
      <c r="H40" s="195">
        <v>0</v>
      </c>
      <c r="I40" s="195">
        <v>26.96</v>
      </c>
      <c r="J40" s="195">
        <v>10.59</v>
      </c>
      <c r="K40" s="195">
        <v>372.33</v>
      </c>
      <c r="L40" s="195">
        <v>1.69</v>
      </c>
      <c r="M40" s="195">
        <v>2.04</v>
      </c>
      <c r="N40" s="195">
        <v>1.66</v>
      </c>
      <c r="O40" s="195">
        <v>2.35</v>
      </c>
      <c r="P40" s="195">
        <v>0.88</v>
      </c>
      <c r="Q40" s="195">
        <v>3.59</v>
      </c>
      <c r="R40" s="195">
        <v>7.62</v>
      </c>
      <c r="S40" s="195">
        <v>4.59</v>
      </c>
      <c r="T40" s="195">
        <v>0</v>
      </c>
      <c r="U40" s="195">
        <v>2.29</v>
      </c>
      <c r="V40" s="195">
        <v>5.23</v>
      </c>
      <c r="W40" s="195">
        <v>8.01</v>
      </c>
      <c r="X40" s="195">
        <v>45.43</v>
      </c>
      <c r="Y40" s="195">
        <v>0</v>
      </c>
      <c r="Z40" s="195">
        <v>64.150000000000006</v>
      </c>
      <c r="AA40" s="195">
        <v>16.3</v>
      </c>
      <c r="AB40" s="195">
        <v>0</v>
      </c>
      <c r="AC40" s="195">
        <v>22.01</v>
      </c>
      <c r="AD40" s="195">
        <v>0</v>
      </c>
      <c r="AE40" s="195">
        <v>0</v>
      </c>
      <c r="AF40" s="195">
        <v>0</v>
      </c>
      <c r="AG40" s="195">
        <v>31.72</v>
      </c>
      <c r="AH40" s="195">
        <v>0</v>
      </c>
      <c r="AI40" s="195">
        <v>12.73</v>
      </c>
      <c r="AJ40" s="195">
        <v>0</v>
      </c>
      <c r="AK40" s="195">
        <v>126.85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17.760000000000002</v>
      </c>
      <c r="E41" s="195">
        <v>0</v>
      </c>
      <c r="F41" s="195">
        <v>0</v>
      </c>
      <c r="G41" s="195">
        <v>29.33</v>
      </c>
      <c r="H41" s="195">
        <v>0</v>
      </c>
      <c r="I41" s="195">
        <v>26.96</v>
      </c>
      <c r="J41" s="195">
        <v>10.59</v>
      </c>
      <c r="K41" s="195">
        <v>372.33</v>
      </c>
      <c r="L41" s="195">
        <v>1.69</v>
      </c>
      <c r="M41" s="195">
        <v>2.04</v>
      </c>
      <c r="N41" s="195">
        <v>1.66</v>
      </c>
      <c r="O41" s="195">
        <v>2.35</v>
      </c>
      <c r="P41" s="195">
        <v>0.88</v>
      </c>
      <c r="Q41" s="195">
        <v>3.59</v>
      </c>
      <c r="R41" s="195">
        <v>7.62</v>
      </c>
      <c r="S41" s="195">
        <v>4.59</v>
      </c>
      <c r="T41" s="195">
        <v>0</v>
      </c>
      <c r="U41" s="195">
        <v>2.29</v>
      </c>
      <c r="V41" s="195">
        <v>5.23</v>
      </c>
      <c r="W41" s="195">
        <v>9.73</v>
      </c>
      <c r="X41" s="195">
        <v>45.43</v>
      </c>
      <c r="Y41" s="195">
        <v>0</v>
      </c>
      <c r="Z41" s="195">
        <v>64.150000000000006</v>
      </c>
      <c r="AA41" s="195">
        <v>16.3</v>
      </c>
      <c r="AB41" s="195">
        <v>0</v>
      </c>
      <c r="AC41" s="195">
        <v>22.01</v>
      </c>
      <c r="AD41" s="195">
        <v>0</v>
      </c>
      <c r="AE41" s="195">
        <v>0</v>
      </c>
      <c r="AF41" s="195">
        <v>0</v>
      </c>
      <c r="AG41" s="195">
        <v>31.72</v>
      </c>
      <c r="AH41" s="195">
        <v>0</v>
      </c>
      <c r="AI41" s="195">
        <v>12.73</v>
      </c>
      <c r="AJ41" s="195">
        <v>0</v>
      </c>
      <c r="AK41" s="195">
        <v>126.85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17.760000000000002</v>
      </c>
      <c r="E42" s="195">
        <v>0</v>
      </c>
      <c r="F42" s="195">
        <v>0</v>
      </c>
      <c r="G42" s="195">
        <v>29.33</v>
      </c>
      <c r="H42" s="195">
        <v>0</v>
      </c>
      <c r="I42" s="195">
        <v>26.96</v>
      </c>
      <c r="J42" s="195">
        <v>10.59</v>
      </c>
      <c r="K42" s="195">
        <v>372.33</v>
      </c>
      <c r="L42" s="195">
        <v>1.69</v>
      </c>
      <c r="M42" s="195">
        <v>2.04</v>
      </c>
      <c r="N42" s="195">
        <v>1.66</v>
      </c>
      <c r="O42" s="195">
        <v>2.35</v>
      </c>
      <c r="P42" s="195">
        <v>0.88</v>
      </c>
      <c r="Q42" s="195">
        <v>3.59</v>
      </c>
      <c r="R42" s="195">
        <v>7.62</v>
      </c>
      <c r="S42" s="195">
        <v>4.59</v>
      </c>
      <c r="T42" s="195">
        <v>0</v>
      </c>
      <c r="U42" s="195">
        <v>2.29</v>
      </c>
      <c r="V42" s="195">
        <v>5.23</v>
      </c>
      <c r="W42" s="195">
        <v>9.73</v>
      </c>
      <c r="X42" s="195">
        <v>45.43</v>
      </c>
      <c r="Y42" s="195">
        <v>0</v>
      </c>
      <c r="Z42" s="195">
        <v>64.150000000000006</v>
      </c>
      <c r="AA42" s="195">
        <v>16.3</v>
      </c>
      <c r="AB42" s="195">
        <v>0</v>
      </c>
      <c r="AC42" s="195">
        <v>22.01</v>
      </c>
      <c r="AD42" s="195">
        <v>0</v>
      </c>
      <c r="AE42" s="195">
        <v>0</v>
      </c>
      <c r="AF42" s="195">
        <v>0</v>
      </c>
      <c r="AG42" s="195">
        <v>31.72</v>
      </c>
      <c r="AH42" s="195">
        <v>0</v>
      </c>
      <c r="AI42" s="195">
        <v>12.73</v>
      </c>
      <c r="AJ42" s="195">
        <v>0</v>
      </c>
      <c r="AK42" s="195">
        <v>126.85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17.760000000000002</v>
      </c>
      <c r="E43" s="195">
        <v>0</v>
      </c>
      <c r="F43" s="195">
        <v>0</v>
      </c>
      <c r="G43" s="195">
        <v>29.33</v>
      </c>
      <c r="H43" s="195">
        <v>0</v>
      </c>
      <c r="I43" s="195">
        <v>26.96</v>
      </c>
      <c r="J43" s="195">
        <v>10.59</v>
      </c>
      <c r="K43" s="195">
        <v>372.33</v>
      </c>
      <c r="L43" s="195">
        <v>1.69</v>
      </c>
      <c r="M43" s="195">
        <v>2.04</v>
      </c>
      <c r="N43" s="195">
        <v>1.66</v>
      </c>
      <c r="O43" s="195">
        <v>2.35</v>
      </c>
      <c r="P43" s="195">
        <v>0.88</v>
      </c>
      <c r="Q43" s="195">
        <v>3.59</v>
      </c>
      <c r="R43" s="195">
        <v>7.62</v>
      </c>
      <c r="S43" s="195">
        <v>4.59</v>
      </c>
      <c r="T43" s="195">
        <v>0</v>
      </c>
      <c r="U43" s="195">
        <v>2.29</v>
      </c>
      <c r="V43" s="195">
        <v>5.23</v>
      </c>
      <c r="W43" s="195">
        <v>9.73</v>
      </c>
      <c r="X43" s="195">
        <v>45.43</v>
      </c>
      <c r="Y43" s="195">
        <v>0</v>
      </c>
      <c r="Z43" s="195">
        <v>64.150000000000006</v>
      </c>
      <c r="AA43" s="195">
        <v>16.3</v>
      </c>
      <c r="AB43" s="195">
        <v>0</v>
      </c>
      <c r="AC43" s="195">
        <v>21.98</v>
      </c>
      <c r="AD43" s="195">
        <v>0</v>
      </c>
      <c r="AE43" s="195">
        <v>0</v>
      </c>
      <c r="AF43" s="195">
        <v>0</v>
      </c>
      <c r="AG43" s="195">
        <v>32.42</v>
      </c>
      <c r="AH43" s="195">
        <v>0</v>
      </c>
      <c r="AI43" s="195">
        <v>12.73</v>
      </c>
      <c r="AJ43" s="195">
        <v>0</v>
      </c>
      <c r="AK43" s="195">
        <v>126.85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17.760000000000002</v>
      </c>
      <c r="E44" s="195">
        <v>0</v>
      </c>
      <c r="F44" s="195">
        <v>0</v>
      </c>
      <c r="G44" s="195">
        <v>29.33</v>
      </c>
      <c r="H44" s="195">
        <v>0</v>
      </c>
      <c r="I44" s="195">
        <v>26.96</v>
      </c>
      <c r="J44" s="195">
        <v>10.59</v>
      </c>
      <c r="K44" s="195">
        <v>372.33</v>
      </c>
      <c r="L44" s="195">
        <v>1.69</v>
      </c>
      <c r="M44" s="195">
        <v>2.04</v>
      </c>
      <c r="N44" s="195">
        <v>1.66</v>
      </c>
      <c r="O44" s="195">
        <v>2.35</v>
      </c>
      <c r="P44" s="195">
        <v>0.88</v>
      </c>
      <c r="Q44" s="195">
        <v>3.59</v>
      </c>
      <c r="R44" s="195">
        <v>7.62</v>
      </c>
      <c r="S44" s="195">
        <v>4.59</v>
      </c>
      <c r="T44" s="195">
        <v>0</v>
      </c>
      <c r="U44" s="195">
        <v>2.29</v>
      </c>
      <c r="V44" s="195">
        <v>5.23</v>
      </c>
      <c r="W44" s="195">
        <v>9.73</v>
      </c>
      <c r="X44" s="195">
        <v>45.43</v>
      </c>
      <c r="Y44" s="195">
        <v>0</v>
      </c>
      <c r="Z44" s="195">
        <v>64.150000000000006</v>
      </c>
      <c r="AA44" s="195">
        <v>16.3</v>
      </c>
      <c r="AB44" s="195">
        <v>0</v>
      </c>
      <c r="AC44" s="195">
        <v>21.98</v>
      </c>
      <c r="AD44" s="195">
        <v>0</v>
      </c>
      <c r="AE44" s="195">
        <v>0</v>
      </c>
      <c r="AF44" s="195">
        <v>0</v>
      </c>
      <c r="AG44" s="195">
        <v>32.42</v>
      </c>
      <c r="AH44" s="195">
        <v>0</v>
      </c>
      <c r="AI44" s="195">
        <v>12.73</v>
      </c>
      <c r="AJ44" s="195">
        <v>0</v>
      </c>
      <c r="AK44" s="195">
        <v>126.85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17.760000000000002</v>
      </c>
      <c r="E45" s="195">
        <v>0</v>
      </c>
      <c r="F45" s="195">
        <v>0</v>
      </c>
      <c r="G45" s="195">
        <v>29.33</v>
      </c>
      <c r="H45" s="195">
        <v>0</v>
      </c>
      <c r="I45" s="195">
        <v>26.96</v>
      </c>
      <c r="J45" s="195">
        <v>10.59</v>
      </c>
      <c r="K45" s="195">
        <v>372.33</v>
      </c>
      <c r="L45" s="195">
        <v>1.69</v>
      </c>
      <c r="M45" s="195">
        <v>2.04</v>
      </c>
      <c r="N45" s="195">
        <v>1.66</v>
      </c>
      <c r="O45" s="195">
        <v>2.35</v>
      </c>
      <c r="P45" s="195">
        <v>0.88</v>
      </c>
      <c r="Q45" s="195">
        <v>3.59</v>
      </c>
      <c r="R45" s="195">
        <v>7.62</v>
      </c>
      <c r="S45" s="195">
        <v>4.59</v>
      </c>
      <c r="T45" s="195">
        <v>0</v>
      </c>
      <c r="U45" s="195">
        <v>2.29</v>
      </c>
      <c r="V45" s="195">
        <v>5.23</v>
      </c>
      <c r="W45" s="195">
        <v>9.73</v>
      </c>
      <c r="X45" s="195">
        <v>45.43</v>
      </c>
      <c r="Y45" s="195">
        <v>0</v>
      </c>
      <c r="Z45" s="195">
        <v>64.150000000000006</v>
      </c>
      <c r="AA45" s="195">
        <v>16.3</v>
      </c>
      <c r="AB45" s="195">
        <v>0</v>
      </c>
      <c r="AC45" s="195">
        <v>21.98</v>
      </c>
      <c r="AD45" s="195">
        <v>0</v>
      </c>
      <c r="AE45" s="195">
        <v>0</v>
      </c>
      <c r="AF45" s="195">
        <v>0</v>
      </c>
      <c r="AG45" s="195">
        <v>32.42</v>
      </c>
      <c r="AH45" s="195">
        <v>0</v>
      </c>
      <c r="AI45" s="195">
        <v>12.73</v>
      </c>
      <c r="AJ45" s="195">
        <v>0</v>
      </c>
      <c r="AK45" s="195">
        <v>126.85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17.760000000000002</v>
      </c>
      <c r="E46" s="195">
        <v>0</v>
      </c>
      <c r="F46" s="195">
        <v>0</v>
      </c>
      <c r="G46" s="195">
        <v>29.33</v>
      </c>
      <c r="H46" s="195">
        <v>0</v>
      </c>
      <c r="I46" s="195">
        <v>26.96</v>
      </c>
      <c r="J46" s="195">
        <v>10.59</v>
      </c>
      <c r="K46" s="195">
        <v>372.33</v>
      </c>
      <c r="L46" s="195">
        <v>1.69</v>
      </c>
      <c r="M46" s="195">
        <v>2.04</v>
      </c>
      <c r="N46" s="195">
        <v>1.66</v>
      </c>
      <c r="O46" s="195">
        <v>2.35</v>
      </c>
      <c r="P46" s="195">
        <v>0.88</v>
      </c>
      <c r="Q46" s="195">
        <v>3.59</v>
      </c>
      <c r="R46" s="195">
        <v>7.62</v>
      </c>
      <c r="S46" s="195">
        <v>4.59</v>
      </c>
      <c r="T46" s="195">
        <v>0</v>
      </c>
      <c r="U46" s="195">
        <v>2.29</v>
      </c>
      <c r="V46" s="195">
        <v>5.23</v>
      </c>
      <c r="W46" s="195">
        <v>9.73</v>
      </c>
      <c r="X46" s="195">
        <v>45.43</v>
      </c>
      <c r="Y46" s="195">
        <v>0</v>
      </c>
      <c r="Z46" s="195">
        <v>64.150000000000006</v>
      </c>
      <c r="AA46" s="195">
        <v>16.3</v>
      </c>
      <c r="AB46" s="195">
        <v>0</v>
      </c>
      <c r="AC46" s="195">
        <v>21.98</v>
      </c>
      <c r="AD46" s="195">
        <v>0</v>
      </c>
      <c r="AE46" s="195">
        <v>0</v>
      </c>
      <c r="AF46" s="195">
        <v>0</v>
      </c>
      <c r="AG46" s="195">
        <v>32.42</v>
      </c>
      <c r="AH46" s="195">
        <v>0</v>
      </c>
      <c r="AI46" s="195">
        <v>12.73</v>
      </c>
      <c r="AJ46" s="195">
        <v>0</v>
      </c>
      <c r="AK46" s="195">
        <v>126.85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17.760000000000002</v>
      </c>
      <c r="E47" s="195">
        <v>0</v>
      </c>
      <c r="F47" s="195">
        <v>0</v>
      </c>
      <c r="G47" s="195">
        <v>29.33</v>
      </c>
      <c r="H47" s="195">
        <v>0</v>
      </c>
      <c r="I47" s="195">
        <v>26.96</v>
      </c>
      <c r="J47" s="195">
        <v>10.59</v>
      </c>
      <c r="K47" s="195">
        <v>372.33</v>
      </c>
      <c r="L47" s="195">
        <v>1.69</v>
      </c>
      <c r="M47" s="195">
        <v>2.04</v>
      </c>
      <c r="N47" s="195">
        <v>1.66</v>
      </c>
      <c r="O47" s="195">
        <v>2.35</v>
      </c>
      <c r="P47" s="195">
        <v>0.88</v>
      </c>
      <c r="Q47" s="195">
        <v>3.59</v>
      </c>
      <c r="R47" s="195">
        <v>7.62</v>
      </c>
      <c r="S47" s="195">
        <v>4.59</v>
      </c>
      <c r="T47" s="195">
        <v>0</v>
      </c>
      <c r="U47" s="195">
        <v>2.29</v>
      </c>
      <c r="V47" s="195">
        <v>5.23</v>
      </c>
      <c r="W47" s="195">
        <v>9.73</v>
      </c>
      <c r="X47" s="195">
        <v>45.43</v>
      </c>
      <c r="Y47" s="195">
        <v>0</v>
      </c>
      <c r="Z47" s="195">
        <v>64.150000000000006</v>
      </c>
      <c r="AA47" s="195">
        <v>16.3</v>
      </c>
      <c r="AB47" s="195">
        <v>0</v>
      </c>
      <c r="AC47" s="195">
        <v>21.98</v>
      </c>
      <c r="AD47" s="195">
        <v>0</v>
      </c>
      <c r="AE47" s="195">
        <v>0</v>
      </c>
      <c r="AF47" s="195">
        <v>0</v>
      </c>
      <c r="AG47" s="195">
        <v>32.42</v>
      </c>
      <c r="AH47" s="195">
        <v>0</v>
      </c>
      <c r="AI47" s="195">
        <v>12.73</v>
      </c>
      <c r="AJ47" s="195">
        <v>0</v>
      </c>
      <c r="AK47" s="195">
        <v>126.85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17.760000000000002</v>
      </c>
      <c r="E48" s="195">
        <v>0</v>
      </c>
      <c r="F48" s="195">
        <v>0</v>
      </c>
      <c r="G48" s="195">
        <v>29.33</v>
      </c>
      <c r="H48" s="195">
        <v>0</v>
      </c>
      <c r="I48" s="195">
        <v>26.96</v>
      </c>
      <c r="J48" s="195">
        <v>10.59</v>
      </c>
      <c r="K48" s="195">
        <v>372.33</v>
      </c>
      <c r="L48" s="195">
        <v>1.69</v>
      </c>
      <c r="M48" s="195">
        <v>2.04</v>
      </c>
      <c r="N48" s="195">
        <v>1.66</v>
      </c>
      <c r="O48" s="195">
        <v>2.35</v>
      </c>
      <c r="P48" s="195">
        <v>0.88</v>
      </c>
      <c r="Q48" s="195">
        <v>3.59</v>
      </c>
      <c r="R48" s="195">
        <v>7.62</v>
      </c>
      <c r="S48" s="195">
        <v>4.59</v>
      </c>
      <c r="T48" s="195">
        <v>0</v>
      </c>
      <c r="U48" s="195">
        <v>2.29</v>
      </c>
      <c r="V48" s="195">
        <v>5.23</v>
      </c>
      <c r="W48" s="195">
        <v>9.73</v>
      </c>
      <c r="X48" s="195">
        <v>45.43</v>
      </c>
      <c r="Y48" s="195">
        <v>0</v>
      </c>
      <c r="Z48" s="195">
        <v>64.150000000000006</v>
      </c>
      <c r="AA48" s="195">
        <v>16.3</v>
      </c>
      <c r="AB48" s="195">
        <v>0</v>
      </c>
      <c r="AC48" s="195">
        <v>22.84</v>
      </c>
      <c r="AD48" s="195">
        <v>0</v>
      </c>
      <c r="AE48" s="195">
        <v>0</v>
      </c>
      <c r="AF48" s="195">
        <v>0</v>
      </c>
      <c r="AG48" s="195">
        <v>32.42</v>
      </c>
      <c r="AH48" s="195">
        <v>0</v>
      </c>
      <c r="AI48" s="195">
        <v>12.73</v>
      </c>
      <c r="AJ48" s="195">
        <v>0</v>
      </c>
      <c r="AK48" s="195">
        <v>126.85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17.52</v>
      </c>
      <c r="E49" s="195">
        <v>0</v>
      </c>
      <c r="F49" s="195">
        <v>0</v>
      </c>
      <c r="G49" s="195">
        <v>29.33</v>
      </c>
      <c r="H49" s="195">
        <v>0</v>
      </c>
      <c r="I49" s="195">
        <v>26.96</v>
      </c>
      <c r="J49" s="195">
        <v>10.59</v>
      </c>
      <c r="K49" s="195">
        <v>372.33</v>
      </c>
      <c r="L49" s="195">
        <v>1.69</v>
      </c>
      <c r="M49" s="195">
        <v>34.729999999999997</v>
      </c>
      <c r="N49" s="195">
        <v>22.84</v>
      </c>
      <c r="O49" s="195">
        <v>34.57</v>
      </c>
      <c r="P49" s="195">
        <v>13.01</v>
      </c>
      <c r="Q49" s="195">
        <v>3.59</v>
      </c>
      <c r="R49" s="195">
        <v>7.62</v>
      </c>
      <c r="S49" s="195">
        <v>4.59</v>
      </c>
      <c r="T49" s="195">
        <v>0</v>
      </c>
      <c r="U49" s="195">
        <v>2.29</v>
      </c>
      <c r="V49" s="195">
        <v>5.23</v>
      </c>
      <c r="W49" s="195">
        <v>9.73</v>
      </c>
      <c r="X49" s="195">
        <v>45.43</v>
      </c>
      <c r="Y49" s="195">
        <v>0</v>
      </c>
      <c r="Z49" s="195">
        <v>64.150000000000006</v>
      </c>
      <c r="AA49" s="195">
        <v>16.3</v>
      </c>
      <c r="AB49" s="195">
        <v>0</v>
      </c>
      <c r="AC49" s="195">
        <v>22.84</v>
      </c>
      <c r="AD49" s="195">
        <v>0</v>
      </c>
      <c r="AE49" s="195">
        <v>0</v>
      </c>
      <c r="AF49" s="195">
        <v>0</v>
      </c>
      <c r="AG49" s="195">
        <v>32.42</v>
      </c>
      <c r="AH49" s="195">
        <v>0</v>
      </c>
      <c r="AI49" s="195">
        <v>12.73</v>
      </c>
      <c r="AJ49" s="195">
        <v>0</v>
      </c>
      <c r="AK49" s="195">
        <v>126.85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17.52</v>
      </c>
      <c r="E50" s="195">
        <v>0</v>
      </c>
      <c r="F50" s="195">
        <v>0</v>
      </c>
      <c r="G50" s="195">
        <v>29.33</v>
      </c>
      <c r="H50" s="195">
        <v>0</v>
      </c>
      <c r="I50" s="195">
        <v>26.96</v>
      </c>
      <c r="J50" s="195">
        <v>10.59</v>
      </c>
      <c r="K50" s="195">
        <v>372.33</v>
      </c>
      <c r="L50" s="195">
        <v>1.69</v>
      </c>
      <c r="M50" s="195">
        <v>34.729999999999997</v>
      </c>
      <c r="N50" s="195">
        <v>22.84</v>
      </c>
      <c r="O50" s="195">
        <v>34.57</v>
      </c>
      <c r="P50" s="195">
        <v>13.01</v>
      </c>
      <c r="Q50" s="195">
        <v>3.59</v>
      </c>
      <c r="R50" s="195">
        <v>7.62</v>
      </c>
      <c r="S50" s="195">
        <v>4.59</v>
      </c>
      <c r="T50" s="195">
        <v>0</v>
      </c>
      <c r="U50" s="195">
        <v>2.29</v>
      </c>
      <c r="V50" s="195">
        <v>5.23</v>
      </c>
      <c r="W50" s="195">
        <v>9.73</v>
      </c>
      <c r="X50" s="195">
        <v>45.43</v>
      </c>
      <c r="Y50" s="195">
        <v>0</v>
      </c>
      <c r="Z50" s="195">
        <v>64.150000000000006</v>
      </c>
      <c r="AA50" s="195">
        <v>16.3</v>
      </c>
      <c r="AB50" s="195">
        <v>0</v>
      </c>
      <c r="AC50" s="195">
        <v>22.84</v>
      </c>
      <c r="AD50" s="195">
        <v>0</v>
      </c>
      <c r="AE50" s="195">
        <v>0</v>
      </c>
      <c r="AF50" s="195">
        <v>0</v>
      </c>
      <c r="AG50" s="195">
        <v>32.42</v>
      </c>
      <c r="AH50" s="195">
        <v>0</v>
      </c>
      <c r="AI50" s="195">
        <v>12.73</v>
      </c>
      <c r="AJ50" s="195">
        <v>0</v>
      </c>
      <c r="AK50" s="195">
        <v>126.85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17.52</v>
      </c>
      <c r="E51" s="195">
        <v>0</v>
      </c>
      <c r="F51" s="195">
        <v>0</v>
      </c>
      <c r="G51" s="195">
        <v>29.33</v>
      </c>
      <c r="H51" s="195">
        <v>0</v>
      </c>
      <c r="I51" s="195">
        <v>26.96</v>
      </c>
      <c r="J51" s="195">
        <v>10.59</v>
      </c>
      <c r="K51" s="195">
        <v>372.33</v>
      </c>
      <c r="L51" s="195">
        <v>1.69</v>
      </c>
      <c r="M51" s="195">
        <v>34.729999999999997</v>
      </c>
      <c r="N51" s="195">
        <v>22.84</v>
      </c>
      <c r="O51" s="195">
        <v>34.57</v>
      </c>
      <c r="P51" s="195">
        <v>13.01</v>
      </c>
      <c r="Q51" s="195">
        <v>3.59</v>
      </c>
      <c r="R51" s="195">
        <v>7.62</v>
      </c>
      <c r="S51" s="195">
        <v>4.59</v>
      </c>
      <c r="T51" s="195">
        <v>0</v>
      </c>
      <c r="U51" s="195">
        <v>2.29</v>
      </c>
      <c r="V51" s="195">
        <v>5.23</v>
      </c>
      <c r="W51" s="195">
        <v>9.73</v>
      </c>
      <c r="X51" s="195">
        <v>45.43</v>
      </c>
      <c r="Y51" s="195">
        <v>0</v>
      </c>
      <c r="Z51" s="195">
        <v>64.150000000000006</v>
      </c>
      <c r="AA51" s="195">
        <v>16.3</v>
      </c>
      <c r="AB51" s="195">
        <v>0</v>
      </c>
      <c r="AC51" s="195">
        <v>22.79</v>
      </c>
      <c r="AD51" s="195">
        <v>0</v>
      </c>
      <c r="AE51" s="195">
        <v>0</v>
      </c>
      <c r="AF51" s="195">
        <v>0</v>
      </c>
      <c r="AG51" s="195">
        <v>32.89</v>
      </c>
      <c r="AH51" s="195">
        <v>0</v>
      </c>
      <c r="AI51" s="195">
        <v>12.73</v>
      </c>
      <c r="AJ51" s="195">
        <v>0</v>
      </c>
      <c r="AK51" s="195">
        <v>126.85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17.52</v>
      </c>
      <c r="E52" s="195">
        <v>0</v>
      </c>
      <c r="F52" s="195">
        <v>0</v>
      </c>
      <c r="G52" s="195">
        <v>29.33</v>
      </c>
      <c r="H52" s="195">
        <v>0</v>
      </c>
      <c r="I52" s="195">
        <v>26.96</v>
      </c>
      <c r="J52" s="195">
        <v>10.59</v>
      </c>
      <c r="K52" s="195">
        <v>372.33</v>
      </c>
      <c r="L52" s="195">
        <v>1.69</v>
      </c>
      <c r="M52" s="195">
        <v>34.729999999999997</v>
      </c>
      <c r="N52" s="195">
        <v>22.84</v>
      </c>
      <c r="O52" s="195">
        <v>34.57</v>
      </c>
      <c r="P52" s="195">
        <v>13.01</v>
      </c>
      <c r="Q52" s="195">
        <v>3.59</v>
      </c>
      <c r="R52" s="195">
        <v>7.62</v>
      </c>
      <c r="S52" s="195">
        <v>4.59</v>
      </c>
      <c r="T52" s="195">
        <v>0</v>
      </c>
      <c r="U52" s="195">
        <v>2.29</v>
      </c>
      <c r="V52" s="195">
        <v>5.23</v>
      </c>
      <c r="W52" s="195">
        <v>9.73</v>
      </c>
      <c r="X52" s="195">
        <v>45.43</v>
      </c>
      <c r="Y52" s="195">
        <v>0</v>
      </c>
      <c r="Z52" s="195">
        <v>64.150000000000006</v>
      </c>
      <c r="AA52" s="195">
        <v>16.3</v>
      </c>
      <c r="AB52" s="195">
        <v>0</v>
      </c>
      <c r="AC52" s="195">
        <v>22.79</v>
      </c>
      <c r="AD52" s="195">
        <v>0</v>
      </c>
      <c r="AE52" s="195">
        <v>0</v>
      </c>
      <c r="AF52" s="195">
        <v>0</v>
      </c>
      <c r="AG52" s="195">
        <v>32.89</v>
      </c>
      <c r="AH52" s="195">
        <v>0</v>
      </c>
      <c r="AI52" s="195">
        <v>12.73</v>
      </c>
      <c r="AJ52" s="195">
        <v>0</v>
      </c>
      <c r="AK52" s="195">
        <v>126.85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17.52</v>
      </c>
      <c r="E53" s="195">
        <v>0</v>
      </c>
      <c r="F53" s="195">
        <v>0</v>
      </c>
      <c r="G53" s="195">
        <v>29.33</v>
      </c>
      <c r="H53" s="195">
        <v>0</v>
      </c>
      <c r="I53" s="195">
        <v>26.96</v>
      </c>
      <c r="J53" s="195">
        <v>10.59</v>
      </c>
      <c r="K53" s="195">
        <v>372.33</v>
      </c>
      <c r="L53" s="195">
        <v>1.69</v>
      </c>
      <c r="M53" s="195">
        <v>34.729999999999997</v>
      </c>
      <c r="N53" s="195">
        <v>22.84</v>
      </c>
      <c r="O53" s="195">
        <v>34.57</v>
      </c>
      <c r="P53" s="195">
        <v>13.01</v>
      </c>
      <c r="Q53" s="195">
        <v>3.59</v>
      </c>
      <c r="R53" s="195">
        <v>7.62</v>
      </c>
      <c r="S53" s="195">
        <v>4.59</v>
      </c>
      <c r="T53" s="195">
        <v>0</v>
      </c>
      <c r="U53" s="195">
        <v>2.29</v>
      </c>
      <c r="V53" s="195">
        <v>5.23</v>
      </c>
      <c r="W53" s="195">
        <v>9.73</v>
      </c>
      <c r="X53" s="195">
        <v>45.43</v>
      </c>
      <c r="Y53" s="195">
        <v>0</v>
      </c>
      <c r="Z53" s="195">
        <v>64.150000000000006</v>
      </c>
      <c r="AA53" s="195">
        <v>16.3</v>
      </c>
      <c r="AB53" s="195">
        <v>0</v>
      </c>
      <c r="AC53" s="195">
        <v>22.79</v>
      </c>
      <c r="AD53" s="195">
        <v>0</v>
      </c>
      <c r="AE53" s="195">
        <v>0</v>
      </c>
      <c r="AF53" s="195">
        <v>0</v>
      </c>
      <c r="AG53" s="195">
        <v>32.89</v>
      </c>
      <c r="AH53" s="195">
        <v>0</v>
      </c>
      <c r="AI53" s="195">
        <v>12.73</v>
      </c>
      <c r="AJ53" s="195">
        <v>0</v>
      </c>
      <c r="AK53" s="195">
        <v>126.85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17.52</v>
      </c>
      <c r="E54" s="195">
        <v>0</v>
      </c>
      <c r="F54" s="195">
        <v>0</v>
      </c>
      <c r="G54" s="195">
        <v>29.33</v>
      </c>
      <c r="H54" s="195">
        <v>0</v>
      </c>
      <c r="I54" s="195">
        <v>26.96</v>
      </c>
      <c r="J54" s="195">
        <v>10.59</v>
      </c>
      <c r="K54" s="195">
        <v>372.33</v>
      </c>
      <c r="L54" s="195">
        <v>1.69</v>
      </c>
      <c r="M54" s="195">
        <v>34.729999999999997</v>
      </c>
      <c r="N54" s="195">
        <v>22.84</v>
      </c>
      <c r="O54" s="195">
        <v>34.57</v>
      </c>
      <c r="P54" s="195">
        <v>13.01</v>
      </c>
      <c r="Q54" s="195">
        <v>3.59</v>
      </c>
      <c r="R54" s="195">
        <v>7.62</v>
      </c>
      <c r="S54" s="195">
        <v>4.59</v>
      </c>
      <c r="T54" s="195">
        <v>0</v>
      </c>
      <c r="U54" s="195">
        <v>2.29</v>
      </c>
      <c r="V54" s="195">
        <v>5.23</v>
      </c>
      <c r="W54" s="195">
        <v>9.73</v>
      </c>
      <c r="X54" s="195">
        <v>45.43</v>
      </c>
      <c r="Y54" s="195">
        <v>0</v>
      </c>
      <c r="Z54" s="195">
        <v>64.150000000000006</v>
      </c>
      <c r="AA54" s="195">
        <v>16.3</v>
      </c>
      <c r="AB54" s="195">
        <v>0</v>
      </c>
      <c r="AC54" s="195">
        <v>22.79</v>
      </c>
      <c r="AD54" s="195">
        <v>0</v>
      </c>
      <c r="AE54" s="195">
        <v>0</v>
      </c>
      <c r="AF54" s="195">
        <v>0</v>
      </c>
      <c r="AG54" s="195">
        <v>32.89</v>
      </c>
      <c r="AH54" s="195">
        <v>0</v>
      </c>
      <c r="AI54" s="195">
        <v>12.73</v>
      </c>
      <c r="AJ54" s="195">
        <v>0</v>
      </c>
      <c r="AK54" s="195">
        <v>126.85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17.52</v>
      </c>
      <c r="E55" s="195">
        <v>0</v>
      </c>
      <c r="F55" s="195">
        <v>0</v>
      </c>
      <c r="G55" s="195">
        <v>29.33</v>
      </c>
      <c r="H55" s="195">
        <v>0</v>
      </c>
      <c r="I55" s="195">
        <v>26.96</v>
      </c>
      <c r="J55" s="195">
        <v>10.59</v>
      </c>
      <c r="K55" s="195">
        <v>372.33</v>
      </c>
      <c r="L55" s="195">
        <v>1.69</v>
      </c>
      <c r="M55" s="195">
        <v>34.729999999999997</v>
      </c>
      <c r="N55" s="195">
        <v>22.84</v>
      </c>
      <c r="O55" s="195">
        <v>34.57</v>
      </c>
      <c r="P55" s="195">
        <v>0.88</v>
      </c>
      <c r="Q55" s="195">
        <v>3.59</v>
      </c>
      <c r="R55" s="195">
        <v>7.62</v>
      </c>
      <c r="S55" s="195">
        <v>4.59</v>
      </c>
      <c r="T55" s="195">
        <v>0</v>
      </c>
      <c r="U55" s="195">
        <v>2.29</v>
      </c>
      <c r="V55" s="195">
        <v>5.23</v>
      </c>
      <c r="W55" s="195">
        <v>9.73</v>
      </c>
      <c r="X55" s="195">
        <v>45.43</v>
      </c>
      <c r="Y55" s="195">
        <v>0</v>
      </c>
      <c r="Z55" s="195">
        <v>64.150000000000006</v>
      </c>
      <c r="AA55" s="195">
        <v>16.3</v>
      </c>
      <c r="AB55" s="195">
        <v>0</v>
      </c>
      <c r="AC55" s="195">
        <v>23.1</v>
      </c>
      <c r="AD55" s="195">
        <v>0</v>
      </c>
      <c r="AE55" s="195">
        <v>0</v>
      </c>
      <c r="AF55" s="195">
        <v>0</v>
      </c>
      <c r="AG55" s="195">
        <v>32.89</v>
      </c>
      <c r="AH55" s="195">
        <v>0</v>
      </c>
      <c r="AI55" s="195">
        <v>12.73</v>
      </c>
      <c r="AJ55" s="195">
        <v>0</v>
      </c>
      <c r="AK55" s="195">
        <v>126.85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17.52</v>
      </c>
      <c r="E56" s="195">
        <v>0</v>
      </c>
      <c r="F56" s="195">
        <v>0</v>
      </c>
      <c r="G56" s="195">
        <v>29.33</v>
      </c>
      <c r="H56" s="195">
        <v>0</v>
      </c>
      <c r="I56" s="195">
        <v>26.96</v>
      </c>
      <c r="J56" s="195">
        <v>10.59</v>
      </c>
      <c r="K56" s="195">
        <v>372.33</v>
      </c>
      <c r="L56" s="195">
        <v>1.69</v>
      </c>
      <c r="M56" s="195">
        <v>34.729999999999997</v>
      </c>
      <c r="N56" s="195">
        <v>22.84</v>
      </c>
      <c r="O56" s="195">
        <v>34.57</v>
      </c>
      <c r="P56" s="195">
        <v>0.88</v>
      </c>
      <c r="Q56" s="195">
        <v>3.59</v>
      </c>
      <c r="R56" s="195">
        <v>7.62</v>
      </c>
      <c r="S56" s="195">
        <v>4.59</v>
      </c>
      <c r="T56" s="195">
        <v>0</v>
      </c>
      <c r="U56" s="195">
        <v>2.29</v>
      </c>
      <c r="V56" s="195">
        <v>5.23</v>
      </c>
      <c r="W56" s="195">
        <v>9.73</v>
      </c>
      <c r="X56" s="195">
        <v>45.43</v>
      </c>
      <c r="Y56" s="195">
        <v>0</v>
      </c>
      <c r="Z56" s="195">
        <v>64.150000000000006</v>
      </c>
      <c r="AA56" s="195">
        <v>16.3</v>
      </c>
      <c r="AB56" s="195">
        <v>0</v>
      </c>
      <c r="AC56" s="195">
        <v>23.1</v>
      </c>
      <c r="AD56" s="195">
        <v>0</v>
      </c>
      <c r="AE56" s="195">
        <v>0</v>
      </c>
      <c r="AF56" s="195">
        <v>0</v>
      </c>
      <c r="AG56" s="195">
        <v>32.89</v>
      </c>
      <c r="AH56" s="195">
        <v>0</v>
      </c>
      <c r="AI56" s="195">
        <v>12.73</v>
      </c>
      <c r="AJ56" s="195">
        <v>0</v>
      </c>
      <c r="AK56" s="195">
        <v>126.85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17.52</v>
      </c>
      <c r="E57" s="195">
        <v>0</v>
      </c>
      <c r="F57" s="195">
        <v>0</v>
      </c>
      <c r="G57" s="195">
        <v>29.33</v>
      </c>
      <c r="H57" s="195">
        <v>0</v>
      </c>
      <c r="I57" s="195">
        <v>26.96</v>
      </c>
      <c r="J57" s="195">
        <v>10.59</v>
      </c>
      <c r="K57" s="195">
        <v>372.33</v>
      </c>
      <c r="L57" s="195">
        <v>1.64</v>
      </c>
      <c r="M57" s="195">
        <v>34.729999999999997</v>
      </c>
      <c r="N57" s="195">
        <v>22.84</v>
      </c>
      <c r="O57" s="195">
        <v>34.57</v>
      </c>
      <c r="P57" s="195">
        <v>0.88</v>
      </c>
      <c r="Q57" s="195">
        <v>3.59</v>
      </c>
      <c r="R57" s="195">
        <v>7.62</v>
      </c>
      <c r="S57" s="195">
        <v>4.59</v>
      </c>
      <c r="T57" s="195">
        <v>0</v>
      </c>
      <c r="U57" s="195">
        <v>2.29</v>
      </c>
      <c r="V57" s="195">
        <v>5.95</v>
      </c>
      <c r="W57" s="195">
        <v>9.73</v>
      </c>
      <c r="X57" s="195">
        <v>45.43</v>
      </c>
      <c r="Y57" s="195">
        <v>0</v>
      </c>
      <c r="Z57" s="195">
        <v>64.150000000000006</v>
      </c>
      <c r="AA57" s="195">
        <v>16.78</v>
      </c>
      <c r="AB57" s="195">
        <v>0</v>
      </c>
      <c r="AC57" s="195">
        <v>23.1</v>
      </c>
      <c r="AD57" s="195">
        <v>0</v>
      </c>
      <c r="AE57" s="195">
        <v>0</v>
      </c>
      <c r="AF57" s="195">
        <v>0</v>
      </c>
      <c r="AG57" s="195">
        <v>32.89</v>
      </c>
      <c r="AH57" s="195">
        <v>0</v>
      </c>
      <c r="AI57" s="195">
        <v>12.73</v>
      </c>
      <c r="AJ57" s="195">
        <v>0</v>
      </c>
      <c r="AK57" s="195">
        <v>126.85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17.52</v>
      </c>
      <c r="E58" s="195">
        <v>0</v>
      </c>
      <c r="F58" s="195">
        <v>0</v>
      </c>
      <c r="G58" s="195">
        <v>29.33</v>
      </c>
      <c r="H58" s="195">
        <v>0</v>
      </c>
      <c r="I58" s="195">
        <v>26.96</v>
      </c>
      <c r="J58" s="195">
        <v>10.59</v>
      </c>
      <c r="K58" s="195">
        <v>372.33</v>
      </c>
      <c r="L58" s="195">
        <v>1.64</v>
      </c>
      <c r="M58" s="195">
        <v>34.729999999999997</v>
      </c>
      <c r="N58" s="195">
        <v>22.84</v>
      </c>
      <c r="O58" s="195">
        <v>34.57</v>
      </c>
      <c r="P58" s="195">
        <v>0.88</v>
      </c>
      <c r="Q58" s="195">
        <v>3.59</v>
      </c>
      <c r="R58" s="195">
        <v>7.62</v>
      </c>
      <c r="S58" s="195">
        <v>4.59</v>
      </c>
      <c r="T58" s="195">
        <v>0</v>
      </c>
      <c r="U58" s="195">
        <v>2.29</v>
      </c>
      <c r="V58" s="195">
        <v>5.23</v>
      </c>
      <c r="W58" s="195">
        <v>9.73</v>
      </c>
      <c r="X58" s="195">
        <v>45.43</v>
      </c>
      <c r="Y58" s="195">
        <v>0</v>
      </c>
      <c r="Z58" s="195">
        <v>64.150000000000006</v>
      </c>
      <c r="AA58" s="195">
        <v>16.78</v>
      </c>
      <c r="AB58" s="195">
        <v>0</v>
      </c>
      <c r="AC58" s="195">
        <v>23.1</v>
      </c>
      <c r="AD58" s="195">
        <v>0</v>
      </c>
      <c r="AE58" s="195">
        <v>0</v>
      </c>
      <c r="AF58" s="195">
        <v>0</v>
      </c>
      <c r="AG58" s="195">
        <v>32.89</v>
      </c>
      <c r="AH58" s="195">
        <v>0</v>
      </c>
      <c r="AI58" s="195">
        <v>12.73</v>
      </c>
      <c r="AJ58" s="195">
        <v>0</v>
      </c>
      <c r="AK58" s="195">
        <v>126.85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17.059999999999999</v>
      </c>
      <c r="E59" s="195">
        <v>0</v>
      </c>
      <c r="F59" s="195">
        <v>0</v>
      </c>
      <c r="G59" s="195">
        <v>29.33</v>
      </c>
      <c r="H59" s="195">
        <v>0</v>
      </c>
      <c r="I59" s="195">
        <v>26.96</v>
      </c>
      <c r="J59" s="195">
        <v>10.59</v>
      </c>
      <c r="K59" s="195">
        <v>372.33</v>
      </c>
      <c r="L59" s="195">
        <v>1.69</v>
      </c>
      <c r="M59" s="195">
        <v>34.729999999999997</v>
      </c>
      <c r="N59" s="195">
        <v>3.55</v>
      </c>
      <c r="O59" s="195">
        <v>6.72</v>
      </c>
      <c r="P59" s="195">
        <v>0.88</v>
      </c>
      <c r="Q59" s="195">
        <v>3.59</v>
      </c>
      <c r="R59" s="195">
        <v>7.97</v>
      </c>
      <c r="S59" s="195">
        <v>4.59</v>
      </c>
      <c r="T59" s="195">
        <v>0</v>
      </c>
      <c r="U59" s="195">
        <v>2.29</v>
      </c>
      <c r="V59" s="195">
        <v>5.23</v>
      </c>
      <c r="W59" s="195">
        <v>9.73</v>
      </c>
      <c r="X59" s="195">
        <v>45.43</v>
      </c>
      <c r="Y59" s="195">
        <v>0</v>
      </c>
      <c r="Z59" s="195">
        <v>64.23</v>
      </c>
      <c r="AA59" s="195">
        <v>16.3</v>
      </c>
      <c r="AB59" s="195">
        <v>0</v>
      </c>
      <c r="AC59" s="195">
        <v>23.1</v>
      </c>
      <c r="AD59" s="195">
        <v>0</v>
      </c>
      <c r="AE59" s="195">
        <v>0</v>
      </c>
      <c r="AF59" s="195">
        <v>0</v>
      </c>
      <c r="AG59" s="195">
        <v>32.89</v>
      </c>
      <c r="AH59" s="195">
        <v>0</v>
      </c>
      <c r="AI59" s="195">
        <v>12.73</v>
      </c>
      <c r="AJ59" s="195">
        <v>0</v>
      </c>
      <c r="AK59" s="195">
        <v>126.85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17.059999999999999</v>
      </c>
      <c r="E60" s="195">
        <v>0</v>
      </c>
      <c r="F60" s="195">
        <v>0</v>
      </c>
      <c r="G60" s="195">
        <v>29.33</v>
      </c>
      <c r="H60" s="195">
        <v>0</v>
      </c>
      <c r="I60" s="195">
        <v>26.96</v>
      </c>
      <c r="J60" s="195">
        <v>10.59</v>
      </c>
      <c r="K60" s="195">
        <v>372.33</v>
      </c>
      <c r="L60" s="195">
        <v>1.69</v>
      </c>
      <c r="M60" s="195">
        <v>34.729999999999997</v>
      </c>
      <c r="N60" s="195">
        <v>1.66</v>
      </c>
      <c r="O60" s="195">
        <v>2.35</v>
      </c>
      <c r="P60" s="195">
        <v>0.88</v>
      </c>
      <c r="Q60" s="195">
        <v>3.59</v>
      </c>
      <c r="R60" s="195">
        <v>7.97</v>
      </c>
      <c r="S60" s="195">
        <v>4.59</v>
      </c>
      <c r="T60" s="195">
        <v>0</v>
      </c>
      <c r="U60" s="195">
        <v>2.29</v>
      </c>
      <c r="V60" s="195">
        <v>5.23</v>
      </c>
      <c r="W60" s="195">
        <v>9.73</v>
      </c>
      <c r="X60" s="195">
        <v>45.43</v>
      </c>
      <c r="Y60" s="195">
        <v>0</v>
      </c>
      <c r="Z60" s="195">
        <v>64.23</v>
      </c>
      <c r="AA60" s="195">
        <v>16.3</v>
      </c>
      <c r="AB60" s="195">
        <v>0</v>
      </c>
      <c r="AC60" s="195">
        <v>23.1</v>
      </c>
      <c r="AD60" s="195">
        <v>0</v>
      </c>
      <c r="AE60" s="195">
        <v>0</v>
      </c>
      <c r="AF60" s="195">
        <v>0</v>
      </c>
      <c r="AG60" s="195">
        <v>32.89</v>
      </c>
      <c r="AH60" s="195">
        <v>0</v>
      </c>
      <c r="AI60" s="195">
        <v>12.73</v>
      </c>
      <c r="AJ60" s="195">
        <v>0</v>
      </c>
      <c r="AK60" s="195">
        <v>126.85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17.059999999999999</v>
      </c>
      <c r="E61" s="195">
        <v>0</v>
      </c>
      <c r="F61" s="195">
        <v>0</v>
      </c>
      <c r="G61" s="195">
        <v>29.33</v>
      </c>
      <c r="H61" s="195">
        <v>0</v>
      </c>
      <c r="I61" s="195">
        <v>26.96</v>
      </c>
      <c r="J61" s="195">
        <v>10.59</v>
      </c>
      <c r="K61" s="195">
        <v>372.33</v>
      </c>
      <c r="L61" s="195">
        <v>1.69</v>
      </c>
      <c r="M61" s="195">
        <v>2.04</v>
      </c>
      <c r="N61" s="195">
        <v>1.66</v>
      </c>
      <c r="O61" s="195">
        <v>2.35</v>
      </c>
      <c r="P61" s="195">
        <v>0.88</v>
      </c>
      <c r="Q61" s="195">
        <v>3.59</v>
      </c>
      <c r="R61" s="195">
        <v>7.97</v>
      </c>
      <c r="S61" s="195">
        <v>4.59</v>
      </c>
      <c r="T61" s="195">
        <v>0</v>
      </c>
      <c r="U61" s="195">
        <v>2.29</v>
      </c>
      <c r="V61" s="195">
        <v>5.23</v>
      </c>
      <c r="W61" s="195">
        <v>9.73</v>
      </c>
      <c r="X61" s="195">
        <v>45.43</v>
      </c>
      <c r="Y61" s="195">
        <v>0</v>
      </c>
      <c r="Z61" s="195">
        <v>64.150000000000006</v>
      </c>
      <c r="AA61" s="195">
        <v>16.3</v>
      </c>
      <c r="AB61" s="195">
        <v>0</v>
      </c>
      <c r="AC61" s="195">
        <v>23.1</v>
      </c>
      <c r="AD61" s="195">
        <v>0</v>
      </c>
      <c r="AE61" s="195">
        <v>0</v>
      </c>
      <c r="AF61" s="195">
        <v>0</v>
      </c>
      <c r="AG61" s="195">
        <v>37.909999999999997</v>
      </c>
      <c r="AH61" s="195">
        <v>0</v>
      </c>
      <c r="AI61" s="195">
        <v>12.73</v>
      </c>
      <c r="AJ61" s="195">
        <v>0</v>
      </c>
      <c r="AK61" s="195">
        <v>126.85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17.059999999999999</v>
      </c>
      <c r="E62" s="195">
        <v>0</v>
      </c>
      <c r="F62" s="195">
        <v>0</v>
      </c>
      <c r="G62" s="195">
        <v>29.33</v>
      </c>
      <c r="H62" s="195">
        <v>0</v>
      </c>
      <c r="I62" s="195">
        <v>26.96</v>
      </c>
      <c r="J62" s="195">
        <v>10.59</v>
      </c>
      <c r="K62" s="195">
        <v>372.33</v>
      </c>
      <c r="L62" s="195">
        <v>1.69</v>
      </c>
      <c r="M62" s="195">
        <v>2.04</v>
      </c>
      <c r="N62" s="195">
        <v>1.66</v>
      </c>
      <c r="O62" s="195">
        <v>2.35</v>
      </c>
      <c r="P62" s="195">
        <v>0.88</v>
      </c>
      <c r="Q62" s="195">
        <v>3.59</v>
      </c>
      <c r="R62" s="195">
        <v>7.97</v>
      </c>
      <c r="S62" s="195">
        <v>4.59</v>
      </c>
      <c r="T62" s="195">
        <v>0</v>
      </c>
      <c r="U62" s="195">
        <v>2.29</v>
      </c>
      <c r="V62" s="195">
        <v>5.23</v>
      </c>
      <c r="W62" s="195">
        <v>9.73</v>
      </c>
      <c r="X62" s="195">
        <v>45.43</v>
      </c>
      <c r="Y62" s="195">
        <v>0</v>
      </c>
      <c r="Z62" s="195">
        <v>64.150000000000006</v>
      </c>
      <c r="AA62" s="195">
        <v>16.3</v>
      </c>
      <c r="AB62" s="195">
        <v>0</v>
      </c>
      <c r="AC62" s="195">
        <v>23.1</v>
      </c>
      <c r="AD62" s="195">
        <v>0</v>
      </c>
      <c r="AE62" s="195">
        <v>0</v>
      </c>
      <c r="AF62" s="195">
        <v>0</v>
      </c>
      <c r="AG62" s="195">
        <v>37.909999999999997</v>
      </c>
      <c r="AH62" s="195">
        <v>0</v>
      </c>
      <c r="AI62" s="195">
        <v>12.73</v>
      </c>
      <c r="AJ62" s="195">
        <v>0</v>
      </c>
      <c r="AK62" s="195">
        <v>126.85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17.059999999999999</v>
      </c>
      <c r="E63" s="195">
        <v>0</v>
      </c>
      <c r="F63" s="195">
        <v>0</v>
      </c>
      <c r="G63" s="195">
        <v>29.33</v>
      </c>
      <c r="H63" s="195">
        <v>0</v>
      </c>
      <c r="I63" s="195">
        <v>26.96</v>
      </c>
      <c r="J63" s="195">
        <v>10.59</v>
      </c>
      <c r="K63" s="195">
        <v>372.33</v>
      </c>
      <c r="L63" s="195">
        <v>1.69</v>
      </c>
      <c r="M63" s="195">
        <v>2.04</v>
      </c>
      <c r="N63" s="195">
        <v>1.66</v>
      </c>
      <c r="O63" s="195">
        <v>2.35</v>
      </c>
      <c r="P63" s="195">
        <v>0.88</v>
      </c>
      <c r="Q63" s="195">
        <v>3.59</v>
      </c>
      <c r="R63" s="195">
        <v>7.97</v>
      </c>
      <c r="S63" s="195">
        <v>4.59</v>
      </c>
      <c r="T63" s="195">
        <v>0</v>
      </c>
      <c r="U63" s="195">
        <v>2.29</v>
      </c>
      <c r="V63" s="195">
        <v>0.28999999999999998</v>
      </c>
      <c r="W63" s="195">
        <v>9.73</v>
      </c>
      <c r="X63" s="195">
        <v>2.0699999999999998</v>
      </c>
      <c r="Y63" s="195">
        <v>0</v>
      </c>
      <c r="Z63" s="195">
        <v>64.209999999999994</v>
      </c>
      <c r="AA63" s="195">
        <v>16.3</v>
      </c>
      <c r="AB63" s="195">
        <v>0</v>
      </c>
      <c r="AC63" s="195">
        <v>23.1</v>
      </c>
      <c r="AD63" s="195">
        <v>0</v>
      </c>
      <c r="AE63" s="195">
        <v>0</v>
      </c>
      <c r="AF63" s="195">
        <v>0</v>
      </c>
      <c r="AG63" s="195">
        <v>32.89</v>
      </c>
      <c r="AH63" s="195">
        <v>0</v>
      </c>
      <c r="AI63" s="195">
        <v>12.73</v>
      </c>
      <c r="AJ63" s="195">
        <v>0</v>
      </c>
      <c r="AK63" s="195">
        <v>126.85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17.059999999999999</v>
      </c>
      <c r="E64" s="195">
        <v>0</v>
      </c>
      <c r="F64" s="195">
        <v>0</v>
      </c>
      <c r="G64" s="195">
        <v>29.33</v>
      </c>
      <c r="H64" s="195">
        <v>0</v>
      </c>
      <c r="I64" s="195">
        <v>26.96</v>
      </c>
      <c r="J64" s="195">
        <v>10.59</v>
      </c>
      <c r="K64" s="195">
        <v>372.33</v>
      </c>
      <c r="L64" s="195">
        <v>1.69</v>
      </c>
      <c r="M64" s="195">
        <v>2.04</v>
      </c>
      <c r="N64" s="195">
        <v>1.66</v>
      </c>
      <c r="O64" s="195">
        <v>2.35</v>
      </c>
      <c r="P64" s="195">
        <v>0.88</v>
      </c>
      <c r="Q64" s="195">
        <v>3.59</v>
      </c>
      <c r="R64" s="195">
        <v>7.97</v>
      </c>
      <c r="S64" s="195">
        <v>4.59</v>
      </c>
      <c r="T64" s="195">
        <v>0</v>
      </c>
      <c r="U64" s="195">
        <v>2.29</v>
      </c>
      <c r="V64" s="195">
        <v>0.28999999999999998</v>
      </c>
      <c r="W64" s="195">
        <v>9.73</v>
      </c>
      <c r="X64" s="195">
        <v>2.0699999999999998</v>
      </c>
      <c r="Y64" s="195">
        <v>0</v>
      </c>
      <c r="Z64" s="195">
        <v>64.209999999999994</v>
      </c>
      <c r="AA64" s="195">
        <v>16.3</v>
      </c>
      <c r="AB64" s="195">
        <v>0</v>
      </c>
      <c r="AC64" s="195">
        <v>23.1</v>
      </c>
      <c r="AD64" s="195">
        <v>0</v>
      </c>
      <c r="AE64" s="195">
        <v>0</v>
      </c>
      <c r="AF64" s="195">
        <v>0</v>
      </c>
      <c r="AG64" s="195">
        <v>32.89</v>
      </c>
      <c r="AH64" s="195">
        <v>0</v>
      </c>
      <c r="AI64" s="195">
        <v>12.73</v>
      </c>
      <c r="AJ64" s="195">
        <v>0</v>
      </c>
      <c r="AK64" s="195">
        <v>126.85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17.059999999999999</v>
      </c>
      <c r="E65" s="195">
        <v>0</v>
      </c>
      <c r="F65" s="195">
        <v>0</v>
      </c>
      <c r="G65" s="195">
        <v>29.33</v>
      </c>
      <c r="H65" s="195">
        <v>0</v>
      </c>
      <c r="I65" s="195">
        <v>26.96</v>
      </c>
      <c r="J65" s="195">
        <v>10.59</v>
      </c>
      <c r="K65" s="195">
        <v>372.33</v>
      </c>
      <c r="L65" s="195">
        <v>1.94</v>
      </c>
      <c r="M65" s="195">
        <v>2.04</v>
      </c>
      <c r="N65" s="195">
        <v>1.66</v>
      </c>
      <c r="O65" s="195">
        <v>2.35</v>
      </c>
      <c r="P65" s="195">
        <v>0.88</v>
      </c>
      <c r="Q65" s="195">
        <v>3.77</v>
      </c>
      <c r="R65" s="195">
        <v>8.31</v>
      </c>
      <c r="S65" s="195">
        <v>4.59</v>
      </c>
      <c r="T65" s="195">
        <v>0</v>
      </c>
      <c r="U65" s="195">
        <v>2.29</v>
      </c>
      <c r="V65" s="195">
        <v>0.28999999999999998</v>
      </c>
      <c r="W65" s="195">
        <v>10.07</v>
      </c>
      <c r="X65" s="195">
        <v>2.0699999999999998</v>
      </c>
      <c r="Y65" s="195">
        <v>0</v>
      </c>
      <c r="Z65" s="195">
        <v>64.150000000000006</v>
      </c>
      <c r="AA65" s="195">
        <v>16.7</v>
      </c>
      <c r="AB65" s="195">
        <v>0</v>
      </c>
      <c r="AC65" s="195">
        <v>23.1</v>
      </c>
      <c r="AD65" s="195">
        <v>0</v>
      </c>
      <c r="AE65" s="195">
        <v>0</v>
      </c>
      <c r="AF65" s="195">
        <v>0</v>
      </c>
      <c r="AG65" s="195">
        <v>32.89</v>
      </c>
      <c r="AH65" s="195">
        <v>0</v>
      </c>
      <c r="AI65" s="195">
        <v>12.73</v>
      </c>
      <c r="AJ65" s="195">
        <v>0</v>
      </c>
      <c r="AK65" s="195">
        <v>126.85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17.059999999999999</v>
      </c>
      <c r="E66" s="195">
        <v>0</v>
      </c>
      <c r="F66" s="195">
        <v>0</v>
      </c>
      <c r="G66" s="195">
        <v>29.33</v>
      </c>
      <c r="H66" s="195">
        <v>0</v>
      </c>
      <c r="I66" s="195">
        <v>26.96</v>
      </c>
      <c r="J66" s="195">
        <v>10.59</v>
      </c>
      <c r="K66" s="195">
        <v>372.33</v>
      </c>
      <c r="L66" s="195">
        <v>1.94</v>
      </c>
      <c r="M66" s="195">
        <v>2.04</v>
      </c>
      <c r="N66" s="195">
        <v>1.66</v>
      </c>
      <c r="O66" s="195">
        <v>2.35</v>
      </c>
      <c r="P66" s="195">
        <v>0.88</v>
      </c>
      <c r="Q66" s="195">
        <v>3.77</v>
      </c>
      <c r="R66" s="195">
        <v>8.31</v>
      </c>
      <c r="S66" s="195">
        <v>4.59</v>
      </c>
      <c r="T66" s="195">
        <v>0</v>
      </c>
      <c r="U66" s="195">
        <v>2.29</v>
      </c>
      <c r="V66" s="195">
        <v>0.28999999999999998</v>
      </c>
      <c r="W66" s="195">
        <v>10.07</v>
      </c>
      <c r="X66" s="195">
        <v>2.0699999999999998</v>
      </c>
      <c r="Y66" s="195">
        <v>0</v>
      </c>
      <c r="Z66" s="195">
        <v>64.150000000000006</v>
      </c>
      <c r="AA66" s="195">
        <v>16.7</v>
      </c>
      <c r="AB66" s="195">
        <v>0</v>
      </c>
      <c r="AC66" s="195">
        <v>23.1</v>
      </c>
      <c r="AD66" s="195">
        <v>0</v>
      </c>
      <c r="AE66" s="195">
        <v>0</v>
      </c>
      <c r="AF66" s="195">
        <v>0</v>
      </c>
      <c r="AG66" s="195">
        <v>32.89</v>
      </c>
      <c r="AH66" s="195">
        <v>0</v>
      </c>
      <c r="AI66" s="195">
        <v>12.73</v>
      </c>
      <c r="AJ66" s="195">
        <v>0</v>
      </c>
      <c r="AK66" s="195">
        <v>126.85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17.059999999999999</v>
      </c>
      <c r="E67" s="195">
        <v>0</v>
      </c>
      <c r="F67" s="195">
        <v>0</v>
      </c>
      <c r="G67" s="195">
        <v>29.33</v>
      </c>
      <c r="H67" s="195">
        <v>0</v>
      </c>
      <c r="I67" s="195">
        <v>26.96</v>
      </c>
      <c r="J67" s="195">
        <v>10.59</v>
      </c>
      <c r="K67" s="195">
        <v>372.33</v>
      </c>
      <c r="L67" s="195">
        <v>0.18</v>
      </c>
      <c r="M67" s="195">
        <v>2.04</v>
      </c>
      <c r="N67" s="195">
        <v>1.66</v>
      </c>
      <c r="O67" s="195">
        <v>2.35</v>
      </c>
      <c r="P67" s="195">
        <v>0.88</v>
      </c>
      <c r="Q67" s="195">
        <v>0.59</v>
      </c>
      <c r="R67" s="195">
        <v>1.91</v>
      </c>
      <c r="S67" s="195">
        <v>0.52</v>
      </c>
      <c r="T67" s="195">
        <v>0</v>
      </c>
      <c r="U67" s="195">
        <v>2.29</v>
      </c>
      <c r="V67" s="195">
        <v>0.28999999999999998</v>
      </c>
      <c r="W67" s="195">
        <v>1.99</v>
      </c>
      <c r="X67" s="195">
        <v>2.0699999999999998</v>
      </c>
      <c r="Y67" s="195">
        <v>0</v>
      </c>
      <c r="Z67" s="195">
        <v>12.88</v>
      </c>
      <c r="AA67" s="195">
        <v>2.75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32.89</v>
      </c>
      <c r="AH67" s="195">
        <v>0</v>
      </c>
      <c r="AI67" s="195">
        <v>12.73</v>
      </c>
      <c r="AJ67" s="195">
        <v>0</v>
      </c>
      <c r="AK67" s="195">
        <v>126.85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17.059999999999999</v>
      </c>
      <c r="E68" s="195">
        <v>0</v>
      </c>
      <c r="F68" s="195">
        <v>0</v>
      </c>
      <c r="G68" s="195">
        <v>29.33</v>
      </c>
      <c r="H68" s="195">
        <v>0</v>
      </c>
      <c r="I68" s="195">
        <v>26.96</v>
      </c>
      <c r="J68" s="195">
        <v>10.59</v>
      </c>
      <c r="K68" s="195">
        <v>372.33</v>
      </c>
      <c r="L68" s="195">
        <v>0.18</v>
      </c>
      <c r="M68" s="195">
        <v>2.04</v>
      </c>
      <c r="N68" s="195">
        <v>1.66</v>
      </c>
      <c r="O68" s="195">
        <v>2.35</v>
      </c>
      <c r="P68" s="195">
        <v>0.88</v>
      </c>
      <c r="Q68" s="195">
        <v>0.59</v>
      </c>
      <c r="R68" s="195">
        <v>1.2</v>
      </c>
      <c r="S68" s="195">
        <v>0.52</v>
      </c>
      <c r="T68" s="195">
        <v>0</v>
      </c>
      <c r="U68" s="195">
        <v>2.29</v>
      </c>
      <c r="V68" s="195">
        <v>0.28999999999999998</v>
      </c>
      <c r="W68" s="195">
        <v>1.99</v>
      </c>
      <c r="X68" s="195">
        <v>2.0699999999999998</v>
      </c>
      <c r="Y68" s="195">
        <v>0</v>
      </c>
      <c r="Z68" s="195">
        <v>3.91</v>
      </c>
      <c r="AA68" s="195">
        <v>2.75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32.89</v>
      </c>
      <c r="AH68" s="195">
        <v>0</v>
      </c>
      <c r="AI68" s="195">
        <v>12.73</v>
      </c>
      <c r="AJ68" s="195">
        <v>0</v>
      </c>
      <c r="AK68" s="195">
        <v>126.85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17.059999999999999</v>
      </c>
      <c r="E69" s="195">
        <v>0</v>
      </c>
      <c r="F69" s="195">
        <v>0</v>
      </c>
      <c r="G69" s="195">
        <v>29.33</v>
      </c>
      <c r="H69" s="195">
        <v>0</v>
      </c>
      <c r="I69" s="195">
        <v>26.96</v>
      </c>
      <c r="J69" s="195">
        <v>10.59</v>
      </c>
      <c r="K69" s="195">
        <v>372.33</v>
      </c>
      <c r="L69" s="195">
        <v>0.18</v>
      </c>
      <c r="M69" s="195">
        <v>2.04</v>
      </c>
      <c r="N69" s="195">
        <v>1.66</v>
      </c>
      <c r="O69" s="195">
        <v>2.35</v>
      </c>
      <c r="P69" s="195">
        <v>0.88</v>
      </c>
      <c r="Q69" s="195">
        <v>0.59</v>
      </c>
      <c r="R69" s="195">
        <v>1.2</v>
      </c>
      <c r="S69" s="195">
        <v>0.53</v>
      </c>
      <c r="T69" s="195">
        <v>0</v>
      </c>
      <c r="U69" s="195">
        <v>2.29</v>
      </c>
      <c r="V69" s="195">
        <v>0.28999999999999998</v>
      </c>
      <c r="W69" s="195">
        <v>1.99</v>
      </c>
      <c r="X69" s="195">
        <v>2.0699999999999998</v>
      </c>
      <c r="Y69" s="195">
        <v>0</v>
      </c>
      <c r="Z69" s="195">
        <v>3.91</v>
      </c>
      <c r="AA69" s="195">
        <v>2.75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32.89</v>
      </c>
      <c r="AH69" s="195">
        <v>0</v>
      </c>
      <c r="AI69" s="195">
        <v>12.73</v>
      </c>
      <c r="AJ69" s="195">
        <v>0</v>
      </c>
      <c r="AK69" s="195">
        <v>125.68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17.059999999999999</v>
      </c>
      <c r="E70" s="195">
        <v>0</v>
      </c>
      <c r="F70" s="195">
        <v>0</v>
      </c>
      <c r="G70" s="195">
        <v>29.33</v>
      </c>
      <c r="H70" s="195">
        <v>0</v>
      </c>
      <c r="I70" s="195">
        <v>26.96</v>
      </c>
      <c r="J70" s="195">
        <v>10.59</v>
      </c>
      <c r="K70" s="195">
        <v>372.33</v>
      </c>
      <c r="L70" s="195">
        <v>0.17</v>
      </c>
      <c r="M70" s="195">
        <v>2.04</v>
      </c>
      <c r="N70" s="195">
        <v>1.66</v>
      </c>
      <c r="O70" s="195">
        <v>2.35</v>
      </c>
      <c r="P70" s="195">
        <v>0.88</v>
      </c>
      <c r="Q70" s="195">
        <v>0.59</v>
      </c>
      <c r="R70" s="195">
        <v>1.2</v>
      </c>
      <c r="S70" s="195">
        <v>0.53</v>
      </c>
      <c r="T70" s="195">
        <v>0</v>
      </c>
      <c r="U70" s="195">
        <v>2.29</v>
      </c>
      <c r="V70" s="195">
        <v>0.28999999999999998</v>
      </c>
      <c r="W70" s="195">
        <v>1.99</v>
      </c>
      <c r="X70" s="195">
        <v>2.0699999999999998</v>
      </c>
      <c r="Y70" s="195">
        <v>0</v>
      </c>
      <c r="Z70" s="195">
        <v>3.91</v>
      </c>
      <c r="AA70" s="195">
        <v>2.75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32.89</v>
      </c>
      <c r="AH70" s="195">
        <v>0</v>
      </c>
      <c r="AI70" s="195">
        <v>12.73</v>
      </c>
      <c r="AJ70" s="195">
        <v>0</v>
      </c>
      <c r="AK70" s="195">
        <v>125.68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17.059999999999999</v>
      </c>
      <c r="E71" s="195">
        <v>0</v>
      </c>
      <c r="F71" s="195">
        <v>0</v>
      </c>
      <c r="G71" s="195">
        <v>29.33</v>
      </c>
      <c r="H71" s="195">
        <v>0</v>
      </c>
      <c r="I71" s="195">
        <v>26.96</v>
      </c>
      <c r="J71" s="195">
        <v>10.59</v>
      </c>
      <c r="K71" s="195">
        <v>318.73</v>
      </c>
      <c r="L71" s="195">
        <v>0.16</v>
      </c>
      <c r="M71" s="195">
        <v>2.04</v>
      </c>
      <c r="N71" s="195">
        <v>1.66</v>
      </c>
      <c r="O71" s="195">
        <v>2.35</v>
      </c>
      <c r="P71" s="195">
        <v>0.88</v>
      </c>
      <c r="Q71" s="195">
        <v>0.59</v>
      </c>
      <c r="R71" s="195">
        <v>1.2</v>
      </c>
      <c r="S71" s="195">
        <v>0.53</v>
      </c>
      <c r="T71" s="195">
        <v>0</v>
      </c>
      <c r="U71" s="195">
        <v>2.29</v>
      </c>
      <c r="V71" s="195">
        <v>0.28999999999999998</v>
      </c>
      <c r="W71" s="195">
        <v>1.99</v>
      </c>
      <c r="X71" s="195">
        <v>2.0699999999999998</v>
      </c>
      <c r="Y71" s="195">
        <v>0</v>
      </c>
      <c r="Z71" s="195">
        <v>3.91</v>
      </c>
      <c r="AA71" s="195">
        <v>2.75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32.89</v>
      </c>
      <c r="AH71" s="195">
        <v>0</v>
      </c>
      <c r="AI71" s="195">
        <v>12.73</v>
      </c>
      <c r="AJ71" s="195">
        <v>0</v>
      </c>
      <c r="AK71" s="195">
        <v>125.68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17.059999999999999</v>
      </c>
      <c r="E72" s="195">
        <v>0</v>
      </c>
      <c r="F72" s="195">
        <v>0</v>
      </c>
      <c r="G72" s="195">
        <v>29.33</v>
      </c>
      <c r="H72" s="195">
        <v>0</v>
      </c>
      <c r="I72" s="195">
        <v>26.96</v>
      </c>
      <c r="J72" s="195">
        <v>10.59</v>
      </c>
      <c r="K72" s="195">
        <v>278.56</v>
      </c>
      <c r="L72" s="195">
        <v>0.16</v>
      </c>
      <c r="M72" s="195">
        <v>2.04</v>
      </c>
      <c r="N72" s="195">
        <v>1.66</v>
      </c>
      <c r="O72" s="195">
        <v>2.35</v>
      </c>
      <c r="P72" s="195">
        <v>0.88</v>
      </c>
      <c r="Q72" s="195">
        <v>0.59</v>
      </c>
      <c r="R72" s="195">
        <v>1.2</v>
      </c>
      <c r="S72" s="195">
        <v>0.53</v>
      </c>
      <c r="T72" s="195">
        <v>0</v>
      </c>
      <c r="U72" s="195">
        <v>2.29</v>
      </c>
      <c r="V72" s="195">
        <v>0.28999999999999998</v>
      </c>
      <c r="W72" s="195">
        <v>1.99</v>
      </c>
      <c r="X72" s="195">
        <v>2.0699999999999998</v>
      </c>
      <c r="Y72" s="195">
        <v>0</v>
      </c>
      <c r="Z72" s="195">
        <v>3.91</v>
      </c>
      <c r="AA72" s="195">
        <v>2.75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32.89</v>
      </c>
      <c r="AH72" s="195">
        <v>0</v>
      </c>
      <c r="AI72" s="195">
        <v>12.73</v>
      </c>
      <c r="AJ72" s="195">
        <v>0</v>
      </c>
      <c r="AK72" s="195">
        <v>125.68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17.059999999999999</v>
      </c>
      <c r="E73" s="195">
        <v>0</v>
      </c>
      <c r="F73" s="195">
        <v>0</v>
      </c>
      <c r="G73" s="195">
        <v>29.33</v>
      </c>
      <c r="H73" s="195">
        <v>0</v>
      </c>
      <c r="I73" s="195">
        <v>26.96</v>
      </c>
      <c r="J73" s="195">
        <v>10.59</v>
      </c>
      <c r="K73" s="195">
        <v>260.64999999999998</v>
      </c>
      <c r="L73" s="195">
        <v>0.16</v>
      </c>
      <c r="M73" s="195">
        <v>2.04</v>
      </c>
      <c r="N73" s="195">
        <v>1.66</v>
      </c>
      <c r="O73" s="195">
        <v>2.35</v>
      </c>
      <c r="P73" s="195">
        <v>0.88</v>
      </c>
      <c r="Q73" s="195">
        <v>0.59</v>
      </c>
      <c r="R73" s="195">
        <v>1.2</v>
      </c>
      <c r="S73" s="195">
        <v>0.53</v>
      </c>
      <c r="T73" s="195">
        <v>0</v>
      </c>
      <c r="U73" s="195">
        <v>2.29</v>
      </c>
      <c r="V73" s="195">
        <v>0.28999999999999998</v>
      </c>
      <c r="W73" s="195">
        <v>1.99</v>
      </c>
      <c r="X73" s="195">
        <v>2.0699999999999998</v>
      </c>
      <c r="Y73" s="195">
        <v>0</v>
      </c>
      <c r="Z73" s="195">
        <v>3.91</v>
      </c>
      <c r="AA73" s="195">
        <v>2.75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32.89</v>
      </c>
      <c r="AH73" s="195">
        <v>0</v>
      </c>
      <c r="AI73" s="195">
        <v>12.73</v>
      </c>
      <c r="AJ73" s="195">
        <v>0</v>
      </c>
      <c r="AK73" s="195">
        <v>125.68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17.059999999999999</v>
      </c>
      <c r="E74" s="195">
        <v>0</v>
      </c>
      <c r="F74" s="195">
        <v>0</v>
      </c>
      <c r="G74" s="195">
        <v>29.33</v>
      </c>
      <c r="H74" s="195">
        <v>0</v>
      </c>
      <c r="I74" s="195">
        <v>26.96</v>
      </c>
      <c r="J74" s="195">
        <v>10.59</v>
      </c>
      <c r="K74" s="195">
        <v>260.64999999999998</v>
      </c>
      <c r="L74" s="195">
        <v>0.14000000000000001</v>
      </c>
      <c r="M74" s="195">
        <v>2.04</v>
      </c>
      <c r="N74" s="195">
        <v>1.66</v>
      </c>
      <c r="O74" s="195">
        <v>2.35</v>
      </c>
      <c r="P74" s="195">
        <v>0.88</v>
      </c>
      <c r="Q74" s="195">
        <v>0.59</v>
      </c>
      <c r="R74" s="195">
        <v>1.2</v>
      </c>
      <c r="S74" s="195">
        <v>0.53</v>
      </c>
      <c r="T74" s="195">
        <v>0</v>
      </c>
      <c r="U74" s="195">
        <v>2.29</v>
      </c>
      <c r="V74" s="195">
        <v>0.28999999999999998</v>
      </c>
      <c r="W74" s="195">
        <v>1.99</v>
      </c>
      <c r="X74" s="195">
        <v>2.0699999999999998</v>
      </c>
      <c r="Y74" s="195">
        <v>0</v>
      </c>
      <c r="Z74" s="195">
        <v>3.91</v>
      </c>
      <c r="AA74" s="195">
        <v>2.75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32.89</v>
      </c>
      <c r="AH74" s="195">
        <v>0</v>
      </c>
      <c r="AI74" s="195">
        <v>12.73</v>
      </c>
      <c r="AJ74" s="195">
        <v>0</v>
      </c>
      <c r="AK74" s="195">
        <v>125.68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17.059999999999999</v>
      </c>
      <c r="E75" s="195">
        <v>0</v>
      </c>
      <c r="F75" s="195">
        <v>0</v>
      </c>
      <c r="G75" s="195">
        <v>29.33</v>
      </c>
      <c r="H75" s="195">
        <v>0</v>
      </c>
      <c r="I75" s="195">
        <v>26.96</v>
      </c>
      <c r="J75" s="195">
        <v>10.59</v>
      </c>
      <c r="K75" s="195">
        <v>260.64999999999998</v>
      </c>
      <c r="L75" s="195">
        <v>0.16</v>
      </c>
      <c r="M75" s="195">
        <v>2.04</v>
      </c>
      <c r="N75" s="195">
        <v>1.66</v>
      </c>
      <c r="O75" s="195">
        <v>2.35</v>
      </c>
      <c r="P75" s="195">
        <v>0.88</v>
      </c>
      <c r="Q75" s="195">
        <v>0.59</v>
      </c>
      <c r="R75" s="195">
        <v>1.2</v>
      </c>
      <c r="S75" s="195">
        <v>0.53</v>
      </c>
      <c r="T75" s="195">
        <v>0</v>
      </c>
      <c r="U75" s="195">
        <v>2.29</v>
      </c>
      <c r="V75" s="195">
        <v>0.28999999999999998</v>
      </c>
      <c r="W75" s="195">
        <v>1.99</v>
      </c>
      <c r="X75" s="195">
        <v>2.0699999999999998</v>
      </c>
      <c r="Y75" s="195">
        <v>0</v>
      </c>
      <c r="Z75" s="195">
        <v>3.91</v>
      </c>
      <c r="AA75" s="195">
        <v>2.75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32.97</v>
      </c>
      <c r="AH75" s="195">
        <v>0</v>
      </c>
      <c r="AI75" s="195">
        <v>12.73</v>
      </c>
      <c r="AJ75" s="195">
        <v>0</v>
      </c>
      <c r="AK75" s="195">
        <v>125.68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17.059999999999999</v>
      </c>
      <c r="E76" s="195">
        <v>0</v>
      </c>
      <c r="F76" s="195">
        <v>0</v>
      </c>
      <c r="G76" s="195">
        <v>29.33</v>
      </c>
      <c r="H76" s="195">
        <v>0</v>
      </c>
      <c r="I76" s="195">
        <v>26.96</v>
      </c>
      <c r="J76" s="195">
        <v>10.59</v>
      </c>
      <c r="K76" s="195">
        <v>260.64999999999998</v>
      </c>
      <c r="L76" s="195">
        <v>0.14000000000000001</v>
      </c>
      <c r="M76" s="195">
        <v>2.04</v>
      </c>
      <c r="N76" s="195">
        <v>1.66</v>
      </c>
      <c r="O76" s="195">
        <v>2.35</v>
      </c>
      <c r="P76" s="195">
        <v>0.88</v>
      </c>
      <c r="Q76" s="195">
        <v>0.59</v>
      </c>
      <c r="R76" s="195">
        <v>1.2</v>
      </c>
      <c r="S76" s="195">
        <v>0.53</v>
      </c>
      <c r="T76" s="195">
        <v>0</v>
      </c>
      <c r="U76" s="195">
        <v>2.29</v>
      </c>
      <c r="V76" s="195">
        <v>0.28999999999999998</v>
      </c>
      <c r="W76" s="195">
        <v>1.99</v>
      </c>
      <c r="X76" s="195">
        <v>2.0699999999999998</v>
      </c>
      <c r="Y76" s="195">
        <v>0</v>
      </c>
      <c r="Z76" s="195">
        <v>3.91</v>
      </c>
      <c r="AA76" s="195">
        <v>2.75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32.97</v>
      </c>
      <c r="AH76" s="195">
        <v>0</v>
      </c>
      <c r="AI76" s="195">
        <v>12.73</v>
      </c>
      <c r="AJ76" s="195">
        <v>0</v>
      </c>
      <c r="AK76" s="195">
        <v>125.68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17.059999999999999</v>
      </c>
      <c r="E77" s="195">
        <v>0</v>
      </c>
      <c r="F77" s="195">
        <v>0</v>
      </c>
      <c r="G77" s="195">
        <v>29.33</v>
      </c>
      <c r="H77" s="195">
        <v>0</v>
      </c>
      <c r="I77" s="195">
        <v>26.96</v>
      </c>
      <c r="J77" s="195">
        <v>10.59</v>
      </c>
      <c r="K77" s="195">
        <v>260.64999999999998</v>
      </c>
      <c r="L77" s="195">
        <v>0.14000000000000001</v>
      </c>
      <c r="M77" s="195">
        <v>2.04</v>
      </c>
      <c r="N77" s="195">
        <v>1.66</v>
      </c>
      <c r="O77" s="195">
        <v>2.35</v>
      </c>
      <c r="P77" s="195">
        <v>0.88</v>
      </c>
      <c r="Q77" s="195">
        <v>0.59</v>
      </c>
      <c r="R77" s="195">
        <v>1.2</v>
      </c>
      <c r="S77" s="195">
        <v>0.53</v>
      </c>
      <c r="T77" s="195">
        <v>0</v>
      </c>
      <c r="U77" s="195">
        <v>2.29</v>
      </c>
      <c r="V77" s="195">
        <v>0.28999999999999998</v>
      </c>
      <c r="W77" s="195">
        <v>1.99</v>
      </c>
      <c r="X77" s="195">
        <v>2.0699999999999998</v>
      </c>
      <c r="Y77" s="195">
        <v>0</v>
      </c>
      <c r="Z77" s="195">
        <v>3.91</v>
      </c>
      <c r="AA77" s="195">
        <v>2.75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32.97</v>
      </c>
      <c r="AH77" s="195">
        <v>0</v>
      </c>
      <c r="AI77" s="195">
        <v>12.73</v>
      </c>
      <c r="AJ77" s="195">
        <v>0</v>
      </c>
      <c r="AK77" s="195">
        <v>125.68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17.059999999999999</v>
      </c>
      <c r="E78" s="195">
        <v>0</v>
      </c>
      <c r="F78" s="195">
        <v>0</v>
      </c>
      <c r="G78" s="195">
        <v>29.33</v>
      </c>
      <c r="H78" s="195">
        <v>0</v>
      </c>
      <c r="I78" s="195">
        <v>26.96</v>
      </c>
      <c r="J78" s="195">
        <v>10.59</v>
      </c>
      <c r="K78" s="195">
        <v>260.64999999999998</v>
      </c>
      <c r="L78" s="195">
        <v>0.14000000000000001</v>
      </c>
      <c r="M78" s="195">
        <v>2.04</v>
      </c>
      <c r="N78" s="195">
        <v>1.66</v>
      </c>
      <c r="O78" s="195">
        <v>2.35</v>
      </c>
      <c r="P78" s="195">
        <v>0.88</v>
      </c>
      <c r="Q78" s="195">
        <v>0.6</v>
      </c>
      <c r="R78" s="195">
        <v>1.2</v>
      </c>
      <c r="S78" s="195">
        <v>0.46</v>
      </c>
      <c r="T78" s="195">
        <v>0</v>
      </c>
      <c r="U78" s="195">
        <v>2.29</v>
      </c>
      <c r="V78" s="195">
        <v>0.28999999999999998</v>
      </c>
      <c r="W78" s="195">
        <v>1.99</v>
      </c>
      <c r="X78" s="195">
        <v>2.0699999999999998</v>
      </c>
      <c r="Y78" s="195">
        <v>0</v>
      </c>
      <c r="Z78" s="195">
        <v>3.91</v>
      </c>
      <c r="AA78" s="195">
        <v>2.75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32.97</v>
      </c>
      <c r="AH78" s="195">
        <v>0</v>
      </c>
      <c r="AI78" s="195">
        <v>12.73</v>
      </c>
      <c r="AJ78" s="195">
        <v>0</v>
      </c>
      <c r="AK78" s="195">
        <v>125.68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17.52</v>
      </c>
      <c r="E79" s="195">
        <v>0</v>
      </c>
      <c r="F79" s="195">
        <v>0</v>
      </c>
      <c r="G79" s="195">
        <v>29.33</v>
      </c>
      <c r="H79" s="195">
        <v>0</v>
      </c>
      <c r="I79" s="195">
        <v>26.96</v>
      </c>
      <c r="J79" s="195">
        <v>10.59</v>
      </c>
      <c r="K79" s="195">
        <v>260.64999999999998</v>
      </c>
      <c r="L79" s="195">
        <v>0.16</v>
      </c>
      <c r="M79" s="195">
        <v>2.04</v>
      </c>
      <c r="N79" s="195">
        <v>1.66</v>
      </c>
      <c r="O79" s="195">
        <v>2.35</v>
      </c>
      <c r="P79" s="195">
        <v>0.88</v>
      </c>
      <c r="Q79" s="195">
        <v>0.6</v>
      </c>
      <c r="R79" s="195">
        <v>1.2</v>
      </c>
      <c r="S79" s="195">
        <v>0.73</v>
      </c>
      <c r="T79" s="195">
        <v>0</v>
      </c>
      <c r="U79" s="195">
        <v>2.29</v>
      </c>
      <c r="V79" s="195">
        <v>0.28999999999999998</v>
      </c>
      <c r="W79" s="195">
        <v>0.44</v>
      </c>
      <c r="X79" s="195">
        <v>2.0699999999999998</v>
      </c>
      <c r="Y79" s="195">
        <v>0</v>
      </c>
      <c r="Z79" s="195">
        <v>3.91</v>
      </c>
      <c r="AA79" s="195">
        <v>2.75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32.97</v>
      </c>
      <c r="AH79" s="195">
        <v>0</v>
      </c>
      <c r="AI79" s="195">
        <v>12.73</v>
      </c>
      <c r="AJ79" s="195">
        <v>0</v>
      </c>
      <c r="AK79" s="195">
        <v>125.68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17.52</v>
      </c>
      <c r="E80" s="195">
        <v>0</v>
      </c>
      <c r="F80" s="195">
        <v>0</v>
      </c>
      <c r="G80" s="195">
        <v>29.33</v>
      </c>
      <c r="H80" s="195">
        <v>0</v>
      </c>
      <c r="I80" s="195">
        <v>26.96</v>
      </c>
      <c r="J80" s="195">
        <v>10.59</v>
      </c>
      <c r="K80" s="195">
        <v>260.64999999999998</v>
      </c>
      <c r="L80" s="195">
        <v>0.17</v>
      </c>
      <c r="M80" s="195">
        <v>2.04</v>
      </c>
      <c r="N80" s="195">
        <v>1.66</v>
      </c>
      <c r="O80" s="195">
        <v>2.35</v>
      </c>
      <c r="P80" s="195">
        <v>0.88</v>
      </c>
      <c r="Q80" s="195">
        <v>0.6</v>
      </c>
      <c r="R80" s="195">
        <v>1.19</v>
      </c>
      <c r="S80" s="195">
        <v>0.73</v>
      </c>
      <c r="T80" s="195">
        <v>0</v>
      </c>
      <c r="U80" s="195">
        <v>2.29</v>
      </c>
      <c r="V80" s="195">
        <v>0.28999999999999998</v>
      </c>
      <c r="W80" s="195">
        <v>0.48</v>
      </c>
      <c r="X80" s="195">
        <v>2.0699999999999998</v>
      </c>
      <c r="Y80" s="195">
        <v>0</v>
      </c>
      <c r="Z80" s="195">
        <v>3.91</v>
      </c>
      <c r="AA80" s="195">
        <v>2.75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32.97</v>
      </c>
      <c r="AH80" s="195">
        <v>0</v>
      </c>
      <c r="AI80" s="195">
        <v>12.73</v>
      </c>
      <c r="AJ80" s="195">
        <v>0</v>
      </c>
      <c r="AK80" s="195">
        <v>125.68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17.52</v>
      </c>
      <c r="E81" s="195">
        <v>0</v>
      </c>
      <c r="F81" s="195">
        <v>0</v>
      </c>
      <c r="G81" s="195">
        <v>29.33</v>
      </c>
      <c r="H81" s="195">
        <v>0</v>
      </c>
      <c r="I81" s="195">
        <v>26.96</v>
      </c>
      <c r="J81" s="195">
        <v>10.59</v>
      </c>
      <c r="K81" s="195">
        <v>260.64999999999998</v>
      </c>
      <c r="L81" s="195">
        <v>0.17</v>
      </c>
      <c r="M81" s="195">
        <v>2.04</v>
      </c>
      <c r="N81" s="195">
        <v>1.66</v>
      </c>
      <c r="O81" s="195">
        <v>2.35</v>
      </c>
      <c r="P81" s="195">
        <v>0.88</v>
      </c>
      <c r="Q81" s="195">
        <v>0.6</v>
      </c>
      <c r="R81" s="195">
        <v>1.19</v>
      </c>
      <c r="S81" s="195">
        <v>0.73</v>
      </c>
      <c r="T81" s="195">
        <v>0</v>
      </c>
      <c r="U81" s="195">
        <v>2.29</v>
      </c>
      <c r="V81" s="195">
        <v>0.28999999999999998</v>
      </c>
      <c r="W81" s="195">
        <v>0.48</v>
      </c>
      <c r="X81" s="195">
        <v>2.0699999999999998</v>
      </c>
      <c r="Y81" s="195">
        <v>0</v>
      </c>
      <c r="Z81" s="195">
        <v>3.91</v>
      </c>
      <c r="AA81" s="195">
        <v>2.75</v>
      </c>
      <c r="AB81" s="195">
        <v>0</v>
      </c>
      <c r="AC81" s="195">
        <v>17.440000000000001</v>
      </c>
      <c r="AD81" s="195">
        <v>1.25</v>
      </c>
      <c r="AE81" s="195">
        <v>0</v>
      </c>
      <c r="AF81" s="195">
        <v>0</v>
      </c>
      <c r="AG81" s="195">
        <v>32.97</v>
      </c>
      <c r="AH81" s="195">
        <v>0</v>
      </c>
      <c r="AI81" s="195">
        <v>12.73</v>
      </c>
      <c r="AJ81" s="195">
        <v>0</v>
      </c>
      <c r="AK81" s="195">
        <v>125.68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17.52</v>
      </c>
      <c r="E82" s="195">
        <v>0</v>
      </c>
      <c r="F82" s="195">
        <v>0</v>
      </c>
      <c r="G82" s="195">
        <v>29.33</v>
      </c>
      <c r="H82" s="195">
        <v>0</v>
      </c>
      <c r="I82" s="195">
        <v>26.96</v>
      </c>
      <c r="J82" s="195">
        <v>10.59</v>
      </c>
      <c r="K82" s="195">
        <v>260.64999999999998</v>
      </c>
      <c r="L82" s="195">
        <v>0.17</v>
      </c>
      <c r="M82" s="195">
        <v>2.04</v>
      </c>
      <c r="N82" s="195">
        <v>1.66</v>
      </c>
      <c r="O82" s="195">
        <v>2.35</v>
      </c>
      <c r="P82" s="195">
        <v>0.88</v>
      </c>
      <c r="Q82" s="195">
        <v>0.6</v>
      </c>
      <c r="R82" s="195">
        <v>1.19</v>
      </c>
      <c r="S82" s="195">
        <v>0.73</v>
      </c>
      <c r="T82" s="195">
        <v>0</v>
      </c>
      <c r="U82" s="195">
        <v>2.29</v>
      </c>
      <c r="V82" s="195">
        <v>0.28999999999999998</v>
      </c>
      <c r="W82" s="195">
        <v>0.48</v>
      </c>
      <c r="X82" s="195">
        <v>2.0699999999999998</v>
      </c>
      <c r="Y82" s="195">
        <v>0</v>
      </c>
      <c r="Z82" s="195">
        <v>3.91</v>
      </c>
      <c r="AA82" s="195">
        <v>2.75</v>
      </c>
      <c r="AB82" s="195">
        <v>0</v>
      </c>
      <c r="AC82" s="195">
        <v>17.440000000000001</v>
      </c>
      <c r="AD82" s="195">
        <v>1.25</v>
      </c>
      <c r="AE82" s="195">
        <v>0</v>
      </c>
      <c r="AF82" s="195">
        <v>0</v>
      </c>
      <c r="AG82" s="195">
        <v>32.97</v>
      </c>
      <c r="AH82" s="195">
        <v>0</v>
      </c>
      <c r="AI82" s="195">
        <v>12.73</v>
      </c>
      <c r="AJ82" s="195">
        <v>0</v>
      </c>
      <c r="AK82" s="195">
        <v>125.68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17.52</v>
      </c>
      <c r="E83" s="195">
        <v>0</v>
      </c>
      <c r="F83" s="195">
        <v>0</v>
      </c>
      <c r="G83" s="195">
        <v>29.33</v>
      </c>
      <c r="H83" s="195">
        <v>0</v>
      </c>
      <c r="I83" s="195">
        <v>26.96</v>
      </c>
      <c r="J83" s="195">
        <v>10.59</v>
      </c>
      <c r="K83" s="195">
        <v>265.39</v>
      </c>
      <c r="L83" s="195">
        <v>0.18</v>
      </c>
      <c r="M83" s="195">
        <v>2.04</v>
      </c>
      <c r="N83" s="195">
        <v>1.66</v>
      </c>
      <c r="O83" s="195">
        <v>2.35</v>
      </c>
      <c r="P83" s="195">
        <v>0.88</v>
      </c>
      <c r="Q83" s="195">
        <v>0.61</v>
      </c>
      <c r="R83" s="195">
        <v>1.19</v>
      </c>
      <c r="S83" s="195">
        <v>0.73</v>
      </c>
      <c r="T83" s="195">
        <v>0</v>
      </c>
      <c r="U83" s="195">
        <v>2.29</v>
      </c>
      <c r="V83" s="195">
        <v>0.28999999999999998</v>
      </c>
      <c r="W83" s="195">
        <v>0.48</v>
      </c>
      <c r="X83" s="195">
        <v>2.0699999999999998</v>
      </c>
      <c r="Y83" s="195">
        <v>0</v>
      </c>
      <c r="Z83" s="195">
        <v>3.91</v>
      </c>
      <c r="AA83" s="195">
        <v>2.75</v>
      </c>
      <c r="AB83" s="195">
        <v>0</v>
      </c>
      <c r="AC83" s="195">
        <v>17.440000000000001</v>
      </c>
      <c r="AD83" s="195">
        <v>1.25</v>
      </c>
      <c r="AE83" s="195">
        <v>0</v>
      </c>
      <c r="AF83" s="195">
        <v>0</v>
      </c>
      <c r="AG83" s="195">
        <v>32.89</v>
      </c>
      <c r="AH83" s="195">
        <v>0</v>
      </c>
      <c r="AI83" s="195">
        <v>12.73</v>
      </c>
      <c r="AJ83" s="195">
        <v>0</v>
      </c>
      <c r="AK83" s="195">
        <v>125.68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17.52</v>
      </c>
      <c r="E84" s="195">
        <v>0</v>
      </c>
      <c r="F84" s="195">
        <v>0</v>
      </c>
      <c r="G84" s="195">
        <v>29.33</v>
      </c>
      <c r="H84" s="195">
        <v>0</v>
      </c>
      <c r="I84" s="195">
        <v>26.96</v>
      </c>
      <c r="J84" s="195">
        <v>10.59</v>
      </c>
      <c r="K84" s="195">
        <v>260.64999999999998</v>
      </c>
      <c r="L84" s="195">
        <v>0.2</v>
      </c>
      <c r="M84" s="195">
        <v>2.04</v>
      </c>
      <c r="N84" s="195">
        <v>1.66</v>
      </c>
      <c r="O84" s="195">
        <v>2.35</v>
      </c>
      <c r="P84" s="195">
        <v>0.88</v>
      </c>
      <c r="Q84" s="195">
        <v>0.59</v>
      </c>
      <c r="R84" s="195">
        <v>1.19</v>
      </c>
      <c r="S84" s="195">
        <v>0.73</v>
      </c>
      <c r="T84" s="195">
        <v>0</v>
      </c>
      <c r="U84" s="195">
        <v>2.29</v>
      </c>
      <c r="V84" s="195">
        <v>0.28999999999999998</v>
      </c>
      <c r="W84" s="195">
        <v>0.48</v>
      </c>
      <c r="X84" s="195">
        <v>2.0699999999999998</v>
      </c>
      <c r="Y84" s="195">
        <v>0</v>
      </c>
      <c r="Z84" s="195">
        <v>3.91</v>
      </c>
      <c r="AA84" s="195">
        <v>2.75</v>
      </c>
      <c r="AB84" s="195">
        <v>0</v>
      </c>
      <c r="AC84" s="195">
        <v>17.440000000000001</v>
      </c>
      <c r="AD84" s="195">
        <v>1.25</v>
      </c>
      <c r="AE84" s="195">
        <v>0</v>
      </c>
      <c r="AF84" s="195">
        <v>0</v>
      </c>
      <c r="AG84" s="195">
        <v>32.89</v>
      </c>
      <c r="AH84" s="195">
        <v>0</v>
      </c>
      <c r="AI84" s="195">
        <v>12.73</v>
      </c>
      <c r="AJ84" s="195">
        <v>0</v>
      </c>
      <c r="AK84" s="195">
        <v>125.68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17.52</v>
      </c>
      <c r="E85" s="195">
        <v>0</v>
      </c>
      <c r="F85" s="195">
        <v>0</v>
      </c>
      <c r="G85" s="195">
        <v>29.33</v>
      </c>
      <c r="H85" s="195">
        <v>0</v>
      </c>
      <c r="I85" s="195">
        <v>26.96</v>
      </c>
      <c r="J85" s="195">
        <v>10.59</v>
      </c>
      <c r="K85" s="195">
        <v>260.64999999999998</v>
      </c>
      <c r="L85" s="195">
        <v>0.2</v>
      </c>
      <c r="M85" s="195">
        <v>2.04</v>
      </c>
      <c r="N85" s="195">
        <v>1.66</v>
      </c>
      <c r="O85" s="195">
        <v>2.35</v>
      </c>
      <c r="P85" s="195">
        <v>0.88</v>
      </c>
      <c r="Q85" s="195">
        <v>0.59</v>
      </c>
      <c r="R85" s="195">
        <v>1.19</v>
      </c>
      <c r="S85" s="195">
        <v>0.73</v>
      </c>
      <c r="T85" s="195">
        <v>0</v>
      </c>
      <c r="U85" s="195">
        <v>2.29</v>
      </c>
      <c r="V85" s="195">
        <v>0.28999999999999998</v>
      </c>
      <c r="W85" s="195">
        <v>0.48</v>
      </c>
      <c r="X85" s="195">
        <v>2.0699999999999998</v>
      </c>
      <c r="Y85" s="195">
        <v>0</v>
      </c>
      <c r="Z85" s="195">
        <v>3.91</v>
      </c>
      <c r="AA85" s="195">
        <v>2.75</v>
      </c>
      <c r="AB85" s="195">
        <v>0</v>
      </c>
      <c r="AC85" s="195">
        <v>17.440000000000001</v>
      </c>
      <c r="AD85" s="195">
        <v>1.25</v>
      </c>
      <c r="AE85" s="195">
        <v>0</v>
      </c>
      <c r="AF85" s="195">
        <v>0</v>
      </c>
      <c r="AG85" s="195">
        <v>32.89</v>
      </c>
      <c r="AH85" s="195">
        <v>0</v>
      </c>
      <c r="AI85" s="195">
        <v>12.73</v>
      </c>
      <c r="AJ85" s="195">
        <v>0</v>
      </c>
      <c r="AK85" s="195">
        <v>125.68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17.52</v>
      </c>
      <c r="E86" s="195">
        <v>0</v>
      </c>
      <c r="F86" s="195">
        <v>0</v>
      </c>
      <c r="G86" s="195">
        <v>29.33</v>
      </c>
      <c r="H86" s="195">
        <v>0</v>
      </c>
      <c r="I86" s="195">
        <v>26.96</v>
      </c>
      <c r="J86" s="195">
        <v>10.59</v>
      </c>
      <c r="K86" s="195">
        <v>260.64999999999998</v>
      </c>
      <c r="L86" s="195">
        <v>0.2</v>
      </c>
      <c r="M86" s="195">
        <v>2.04</v>
      </c>
      <c r="N86" s="195">
        <v>1.66</v>
      </c>
      <c r="O86" s="195">
        <v>2.35</v>
      </c>
      <c r="P86" s="195">
        <v>0.88</v>
      </c>
      <c r="Q86" s="195">
        <v>0.59</v>
      </c>
      <c r="R86" s="195">
        <v>1.19</v>
      </c>
      <c r="S86" s="195">
        <v>0.73</v>
      </c>
      <c r="T86" s="195">
        <v>0</v>
      </c>
      <c r="U86" s="195">
        <v>2.29</v>
      </c>
      <c r="V86" s="195">
        <v>0.28999999999999998</v>
      </c>
      <c r="W86" s="195">
        <v>0.48</v>
      </c>
      <c r="X86" s="195">
        <v>2.0699999999999998</v>
      </c>
      <c r="Y86" s="195">
        <v>0</v>
      </c>
      <c r="Z86" s="195">
        <v>3.91</v>
      </c>
      <c r="AA86" s="195">
        <v>2.75</v>
      </c>
      <c r="AB86" s="195">
        <v>0</v>
      </c>
      <c r="AC86" s="195">
        <v>17.440000000000001</v>
      </c>
      <c r="AD86" s="195">
        <v>2.08</v>
      </c>
      <c r="AE86" s="195">
        <v>0</v>
      </c>
      <c r="AF86" s="195">
        <v>0</v>
      </c>
      <c r="AG86" s="195">
        <v>32.89</v>
      </c>
      <c r="AH86" s="195">
        <v>0</v>
      </c>
      <c r="AI86" s="195">
        <v>12.73</v>
      </c>
      <c r="AJ86" s="195">
        <v>0</v>
      </c>
      <c r="AK86" s="195">
        <v>125.68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17.52</v>
      </c>
      <c r="E87" s="195">
        <v>0</v>
      </c>
      <c r="F87" s="195">
        <v>0</v>
      </c>
      <c r="G87" s="195">
        <v>29.33</v>
      </c>
      <c r="H87" s="195">
        <v>0</v>
      </c>
      <c r="I87" s="195">
        <v>26.96</v>
      </c>
      <c r="J87" s="195">
        <v>10.59</v>
      </c>
      <c r="K87" s="195">
        <v>260.64999999999998</v>
      </c>
      <c r="L87" s="195">
        <v>0</v>
      </c>
      <c r="M87" s="195">
        <v>2.04</v>
      </c>
      <c r="N87" s="195">
        <v>1.66</v>
      </c>
      <c r="O87" s="195">
        <v>2.35</v>
      </c>
      <c r="P87" s="195">
        <v>0.88</v>
      </c>
      <c r="Q87" s="195">
        <v>0.59</v>
      </c>
      <c r="R87" s="195">
        <v>1.19</v>
      </c>
      <c r="S87" s="195">
        <v>0.73</v>
      </c>
      <c r="T87" s="195">
        <v>0</v>
      </c>
      <c r="U87" s="195">
        <v>2.29</v>
      </c>
      <c r="V87" s="195">
        <v>0.28999999999999998</v>
      </c>
      <c r="W87" s="195">
        <v>0.48</v>
      </c>
      <c r="X87" s="195">
        <v>2.0699999999999998</v>
      </c>
      <c r="Y87" s="195">
        <v>0</v>
      </c>
      <c r="Z87" s="195">
        <v>3.91</v>
      </c>
      <c r="AA87" s="195">
        <v>2.75</v>
      </c>
      <c r="AB87" s="195">
        <v>0</v>
      </c>
      <c r="AC87" s="195">
        <v>17.440000000000001</v>
      </c>
      <c r="AD87" s="195">
        <v>2.08</v>
      </c>
      <c r="AE87" s="195">
        <v>0</v>
      </c>
      <c r="AF87" s="195">
        <v>0</v>
      </c>
      <c r="AG87" s="195">
        <v>32.97</v>
      </c>
      <c r="AH87" s="195">
        <v>0</v>
      </c>
      <c r="AI87" s="195">
        <v>12.73</v>
      </c>
      <c r="AJ87" s="195">
        <v>0</v>
      </c>
      <c r="AK87" s="195">
        <v>125.68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17.52</v>
      </c>
      <c r="E88" s="195">
        <v>0</v>
      </c>
      <c r="F88" s="195">
        <v>0</v>
      </c>
      <c r="G88" s="195">
        <v>29.33</v>
      </c>
      <c r="H88" s="195">
        <v>0</v>
      </c>
      <c r="I88" s="195">
        <v>26.96</v>
      </c>
      <c r="J88" s="195">
        <v>10.59</v>
      </c>
      <c r="K88" s="195">
        <v>260.64999999999998</v>
      </c>
      <c r="L88" s="195">
        <v>0</v>
      </c>
      <c r="M88" s="195">
        <v>2.04</v>
      </c>
      <c r="N88" s="195">
        <v>1.66</v>
      </c>
      <c r="O88" s="195">
        <v>2.35</v>
      </c>
      <c r="P88" s="195">
        <v>0.88</v>
      </c>
      <c r="Q88" s="195">
        <v>0.59</v>
      </c>
      <c r="R88" s="195">
        <v>1.19</v>
      </c>
      <c r="S88" s="195">
        <v>0.73</v>
      </c>
      <c r="T88" s="195">
        <v>0</v>
      </c>
      <c r="U88" s="195">
        <v>2.29</v>
      </c>
      <c r="V88" s="195">
        <v>0.28999999999999998</v>
      </c>
      <c r="W88" s="195">
        <v>0.48</v>
      </c>
      <c r="X88" s="195">
        <v>2.0699999999999998</v>
      </c>
      <c r="Y88" s="195">
        <v>0</v>
      </c>
      <c r="Z88" s="195">
        <v>3.91</v>
      </c>
      <c r="AA88" s="195">
        <v>2.75</v>
      </c>
      <c r="AB88" s="195">
        <v>0</v>
      </c>
      <c r="AC88" s="195">
        <v>17.440000000000001</v>
      </c>
      <c r="AD88" s="195">
        <v>2.08</v>
      </c>
      <c r="AE88" s="195">
        <v>0</v>
      </c>
      <c r="AF88" s="195">
        <v>0</v>
      </c>
      <c r="AG88" s="195">
        <v>32.97</v>
      </c>
      <c r="AH88" s="195">
        <v>0</v>
      </c>
      <c r="AI88" s="195">
        <v>12.73</v>
      </c>
      <c r="AJ88" s="195">
        <v>0</v>
      </c>
      <c r="AK88" s="195">
        <v>125.68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17.52</v>
      </c>
      <c r="E89" s="195">
        <v>0</v>
      </c>
      <c r="F89" s="195">
        <v>0</v>
      </c>
      <c r="G89" s="195">
        <v>29.33</v>
      </c>
      <c r="H89" s="195">
        <v>0</v>
      </c>
      <c r="I89" s="195">
        <v>26.96</v>
      </c>
      <c r="J89" s="195">
        <v>10.59</v>
      </c>
      <c r="K89" s="195">
        <v>239.47</v>
      </c>
      <c r="L89" s="195">
        <v>0</v>
      </c>
      <c r="M89" s="195">
        <v>2.04</v>
      </c>
      <c r="N89" s="195">
        <v>1.66</v>
      </c>
      <c r="O89" s="195">
        <v>2.35</v>
      </c>
      <c r="P89" s="195">
        <v>0.88</v>
      </c>
      <c r="Q89" s="195">
        <v>0.59</v>
      </c>
      <c r="R89" s="195">
        <v>1.19</v>
      </c>
      <c r="S89" s="195">
        <v>0.73</v>
      </c>
      <c r="T89" s="195">
        <v>0</v>
      </c>
      <c r="U89" s="195">
        <v>2.29</v>
      </c>
      <c r="V89" s="195">
        <v>0.28999999999999998</v>
      </c>
      <c r="W89" s="195">
        <v>0.48</v>
      </c>
      <c r="X89" s="195">
        <v>2.0699999999999998</v>
      </c>
      <c r="Y89" s="195">
        <v>0</v>
      </c>
      <c r="Z89" s="195">
        <v>3.91</v>
      </c>
      <c r="AA89" s="195">
        <v>2.75</v>
      </c>
      <c r="AB89" s="195">
        <v>0</v>
      </c>
      <c r="AC89" s="195">
        <v>17.440000000000001</v>
      </c>
      <c r="AD89" s="195">
        <v>2.08</v>
      </c>
      <c r="AE89" s="195">
        <v>0</v>
      </c>
      <c r="AF89" s="195">
        <v>0</v>
      </c>
      <c r="AG89" s="195">
        <v>32.97</v>
      </c>
      <c r="AH89" s="195">
        <v>0</v>
      </c>
      <c r="AI89" s="195">
        <v>12.73</v>
      </c>
      <c r="AJ89" s="195">
        <v>0</v>
      </c>
      <c r="AK89" s="195">
        <v>125.68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17.52</v>
      </c>
      <c r="E90" s="195">
        <v>0</v>
      </c>
      <c r="F90" s="195">
        <v>0</v>
      </c>
      <c r="G90" s="195">
        <v>29.33</v>
      </c>
      <c r="H90" s="195">
        <v>0</v>
      </c>
      <c r="I90" s="195">
        <v>26.96</v>
      </c>
      <c r="J90" s="195">
        <v>10.59</v>
      </c>
      <c r="K90" s="195">
        <v>239.47</v>
      </c>
      <c r="L90" s="195">
        <v>0</v>
      </c>
      <c r="M90" s="195">
        <v>2.04</v>
      </c>
      <c r="N90" s="195">
        <v>1.66</v>
      </c>
      <c r="O90" s="195">
        <v>2.35</v>
      </c>
      <c r="P90" s="195">
        <v>0.88</v>
      </c>
      <c r="Q90" s="195">
        <v>0.59</v>
      </c>
      <c r="R90" s="195">
        <v>1.19</v>
      </c>
      <c r="S90" s="195">
        <v>0.73</v>
      </c>
      <c r="T90" s="195">
        <v>0</v>
      </c>
      <c r="U90" s="195">
        <v>2.29</v>
      </c>
      <c r="V90" s="195">
        <v>0.28999999999999998</v>
      </c>
      <c r="W90" s="195">
        <v>0.48</v>
      </c>
      <c r="X90" s="195">
        <v>2.0699999999999998</v>
      </c>
      <c r="Y90" s="195">
        <v>0</v>
      </c>
      <c r="Z90" s="195">
        <v>3.91</v>
      </c>
      <c r="AA90" s="195">
        <v>2.75</v>
      </c>
      <c r="AB90" s="195">
        <v>0</v>
      </c>
      <c r="AC90" s="195">
        <v>17.440000000000001</v>
      </c>
      <c r="AD90" s="195">
        <v>2.08</v>
      </c>
      <c r="AE90" s="195">
        <v>0</v>
      </c>
      <c r="AF90" s="195">
        <v>0</v>
      </c>
      <c r="AG90" s="195">
        <v>33.53</v>
      </c>
      <c r="AH90" s="195">
        <v>0</v>
      </c>
      <c r="AI90" s="195">
        <v>12.73</v>
      </c>
      <c r="AJ90" s="195">
        <v>0</v>
      </c>
      <c r="AK90" s="195">
        <v>125.68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17.52</v>
      </c>
      <c r="E91" s="195">
        <v>0</v>
      </c>
      <c r="F91" s="195">
        <v>0</v>
      </c>
      <c r="G91" s="195">
        <v>29.33</v>
      </c>
      <c r="H91" s="195">
        <v>0</v>
      </c>
      <c r="I91" s="195">
        <v>26.96</v>
      </c>
      <c r="J91" s="195">
        <v>10.59</v>
      </c>
      <c r="K91" s="195">
        <v>239.47</v>
      </c>
      <c r="L91" s="195">
        <v>0.31</v>
      </c>
      <c r="M91" s="195">
        <v>2.04</v>
      </c>
      <c r="N91" s="195">
        <v>1.66</v>
      </c>
      <c r="O91" s="195">
        <v>2.35</v>
      </c>
      <c r="P91" s="195">
        <v>0.88</v>
      </c>
      <c r="Q91" s="195">
        <v>0.27</v>
      </c>
      <c r="R91" s="195">
        <v>1.19</v>
      </c>
      <c r="S91" s="195">
        <v>0.35</v>
      </c>
      <c r="T91" s="195">
        <v>0</v>
      </c>
      <c r="U91" s="195">
        <v>2.29</v>
      </c>
      <c r="V91" s="195">
        <v>0.28999999999999998</v>
      </c>
      <c r="W91" s="195">
        <v>0.56000000000000005</v>
      </c>
      <c r="X91" s="195">
        <v>2.0699999999999998</v>
      </c>
      <c r="Y91" s="195">
        <v>0</v>
      </c>
      <c r="Z91" s="195">
        <v>3.91</v>
      </c>
      <c r="AA91" s="195">
        <v>2.75</v>
      </c>
      <c r="AB91" s="195">
        <v>0</v>
      </c>
      <c r="AC91" s="195">
        <v>17.440000000000001</v>
      </c>
      <c r="AD91" s="195">
        <v>2.08</v>
      </c>
      <c r="AE91" s="195">
        <v>0</v>
      </c>
      <c r="AF91" s="195">
        <v>0</v>
      </c>
      <c r="AG91" s="195">
        <v>33.53</v>
      </c>
      <c r="AH91" s="195">
        <v>0</v>
      </c>
      <c r="AI91" s="195">
        <v>12.73</v>
      </c>
      <c r="AJ91" s="195">
        <v>0</v>
      </c>
      <c r="AK91" s="195">
        <v>125.68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17.52</v>
      </c>
      <c r="E92" s="195">
        <v>0</v>
      </c>
      <c r="F92" s="195">
        <v>0</v>
      </c>
      <c r="G92" s="195">
        <v>29.33</v>
      </c>
      <c r="H92" s="195">
        <v>0</v>
      </c>
      <c r="I92" s="195">
        <v>26.96</v>
      </c>
      <c r="J92" s="195">
        <v>10.59</v>
      </c>
      <c r="K92" s="195">
        <v>239.47</v>
      </c>
      <c r="L92" s="195">
        <v>0.31</v>
      </c>
      <c r="M92" s="195">
        <v>2.04</v>
      </c>
      <c r="N92" s="195">
        <v>1.66</v>
      </c>
      <c r="O92" s="195">
        <v>2.35</v>
      </c>
      <c r="P92" s="195">
        <v>0.88</v>
      </c>
      <c r="Q92" s="195">
        <v>0.27</v>
      </c>
      <c r="R92" s="195">
        <v>1.19</v>
      </c>
      <c r="S92" s="195">
        <v>0.35</v>
      </c>
      <c r="T92" s="195">
        <v>0</v>
      </c>
      <c r="U92" s="195">
        <v>2.29</v>
      </c>
      <c r="V92" s="195">
        <v>0.28999999999999998</v>
      </c>
      <c r="W92" s="195">
        <v>0.56000000000000005</v>
      </c>
      <c r="X92" s="195">
        <v>2.0699999999999998</v>
      </c>
      <c r="Y92" s="195">
        <v>0</v>
      </c>
      <c r="Z92" s="195">
        <v>3.91</v>
      </c>
      <c r="AA92" s="195">
        <v>2.75</v>
      </c>
      <c r="AB92" s="195">
        <v>0</v>
      </c>
      <c r="AC92" s="195">
        <v>17.440000000000001</v>
      </c>
      <c r="AD92" s="195">
        <v>2.08</v>
      </c>
      <c r="AE92" s="195">
        <v>0</v>
      </c>
      <c r="AF92" s="195">
        <v>0</v>
      </c>
      <c r="AG92" s="195">
        <v>33.53</v>
      </c>
      <c r="AH92" s="195">
        <v>0</v>
      </c>
      <c r="AI92" s="195">
        <v>12.73</v>
      </c>
      <c r="AJ92" s="195">
        <v>0</v>
      </c>
      <c r="AK92" s="195">
        <v>125.68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17.52</v>
      </c>
      <c r="E93" s="195">
        <v>0</v>
      </c>
      <c r="F93" s="195">
        <v>0</v>
      </c>
      <c r="G93" s="195">
        <v>29.33</v>
      </c>
      <c r="H93" s="195">
        <v>0</v>
      </c>
      <c r="I93" s="195">
        <v>26.96</v>
      </c>
      <c r="J93" s="195">
        <v>10.59</v>
      </c>
      <c r="K93" s="195">
        <v>239.47</v>
      </c>
      <c r="L93" s="195">
        <v>0.31</v>
      </c>
      <c r="M93" s="195">
        <v>2.04</v>
      </c>
      <c r="N93" s="195">
        <v>1.66</v>
      </c>
      <c r="O93" s="195">
        <v>2.35</v>
      </c>
      <c r="P93" s="195">
        <v>0.88</v>
      </c>
      <c r="Q93" s="195">
        <v>0.27</v>
      </c>
      <c r="R93" s="195">
        <v>1.19</v>
      </c>
      <c r="S93" s="195">
        <v>0.34</v>
      </c>
      <c r="T93" s="195">
        <v>0</v>
      </c>
      <c r="U93" s="195">
        <v>2.29</v>
      </c>
      <c r="V93" s="195">
        <v>0.28999999999999998</v>
      </c>
      <c r="W93" s="195">
        <v>0.56000000000000005</v>
      </c>
      <c r="X93" s="195">
        <v>2.0699999999999998</v>
      </c>
      <c r="Y93" s="195">
        <v>0</v>
      </c>
      <c r="Z93" s="195">
        <v>3.91</v>
      </c>
      <c r="AA93" s="195">
        <v>2.75</v>
      </c>
      <c r="AB93" s="195">
        <v>0</v>
      </c>
      <c r="AC93" s="195">
        <v>6.65</v>
      </c>
      <c r="AD93" s="195">
        <v>12.46</v>
      </c>
      <c r="AE93" s="195">
        <v>0</v>
      </c>
      <c r="AF93" s="195">
        <v>0</v>
      </c>
      <c r="AG93" s="195">
        <v>33.53</v>
      </c>
      <c r="AH93" s="195">
        <v>0</v>
      </c>
      <c r="AI93" s="195">
        <v>12.73</v>
      </c>
      <c r="AJ93" s="195">
        <v>0</v>
      </c>
      <c r="AK93" s="195">
        <v>125.68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17.52</v>
      </c>
      <c r="E94" s="195">
        <v>0</v>
      </c>
      <c r="F94" s="195">
        <v>0</v>
      </c>
      <c r="G94" s="195">
        <v>29.33</v>
      </c>
      <c r="H94" s="195">
        <v>0</v>
      </c>
      <c r="I94" s="195">
        <v>26.96</v>
      </c>
      <c r="J94" s="195">
        <v>10.59</v>
      </c>
      <c r="K94" s="195">
        <v>239.47</v>
      </c>
      <c r="L94" s="195">
        <v>0.31</v>
      </c>
      <c r="M94" s="195">
        <v>2.04</v>
      </c>
      <c r="N94" s="195">
        <v>1.66</v>
      </c>
      <c r="O94" s="195">
        <v>2.35</v>
      </c>
      <c r="P94" s="195">
        <v>0.88</v>
      </c>
      <c r="Q94" s="195">
        <v>0.27</v>
      </c>
      <c r="R94" s="195">
        <v>1.19</v>
      </c>
      <c r="S94" s="195">
        <v>0.34</v>
      </c>
      <c r="T94" s="195">
        <v>0</v>
      </c>
      <c r="U94" s="195">
        <v>2.29</v>
      </c>
      <c r="V94" s="195">
        <v>0.28999999999999998</v>
      </c>
      <c r="W94" s="195">
        <v>0.56000000000000005</v>
      </c>
      <c r="X94" s="195">
        <v>2.0699999999999998</v>
      </c>
      <c r="Y94" s="195">
        <v>0</v>
      </c>
      <c r="Z94" s="195">
        <v>3.91</v>
      </c>
      <c r="AA94" s="195">
        <v>2.75</v>
      </c>
      <c r="AB94" s="195">
        <v>0</v>
      </c>
      <c r="AC94" s="195">
        <v>17.440000000000001</v>
      </c>
      <c r="AD94" s="195">
        <v>2.08</v>
      </c>
      <c r="AE94" s="195">
        <v>0</v>
      </c>
      <c r="AF94" s="195">
        <v>0</v>
      </c>
      <c r="AG94" s="195">
        <v>33.53</v>
      </c>
      <c r="AH94" s="195">
        <v>0</v>
      </c>
      <c r="AI94" s="195">
        <v>12.73</v>
      </c>
      <c r="AJ94" s="195">
        <v>0</v>
      </c>
      <c r="AK94" s="195">
        <v>125.68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18.45</v>
      </c>
      <c r="E95" s="195">
        <v>0</v>
      </c>
      <c r="F95" s="195">
        <v>0</v>
      </c>
      <c r="G95" s="195">
        <v>29.33</v>
      </c>
      <c r="H95" s="195">
        <v>0</v>
      </c>
      <c r="I95" s="195">
        <v>26.96</v>
      </c>
      <c r="J95" s="195">
        <v>10.59</v>
      </c>
      <c r="K95" s="195">
        <v>239.47</v>
      </c>
      <c r="L95" s="195">
        <v>0.31</v>
      </c>
      <c r="M95" s="195">
        <v>2.04</v>
      </c>
      <c r="N95" s="195">
        <v>1.66</v>
      </c>
      <c r="O95" s="195">
        <v>2.35</v>
      </c>
      <c r="P95" s="195">
        <v>0.88</v>
      </c>
      <c r="Q95" s="195">
        <v>0.27</v>
      </c>
      <c r="R95" s="195">
        <v>1.19</v>
      </c>
      <c r="S95" s="195">
        <v>0.34</v>
      </c>
      <c r="T95" s="195">
        <v>0</v>
      </c>
      <c r="U95" s="195">
        <v>2.29</v>
      </c>
      <c r="V95" s="195">
        <v>0.28999999999999998</v>
      </c>
      <c r="W95" s="195">
        <v>0.56000000000000005</v>
      </c>
      <c r="X95" s="195">
        <v>2.0699999999999998</v>
      </c>
      <c r="Y95" s="195">
        <v>0</v>
      </c>
      <c r="Z95" s="195">
        <v>3.91</v>
      </c>
      <c r="AA95" s="195">
        <v>2.75</v>
      </c>
      <c r="AB95" s="195">
        <v>0</v>
      </c>
      <c r="AC95" s="195">
        <v>24.09</v>
      </c>
      <c r="AD95" s="195">
        <v>0</v>
      </c>
      <c r="AE95" s="195">
        <v>0</v>
      </c>
      <c r="AF95" s="195">
        <v>0</v>
      </c>
      <c r="AG95" s="195">
        <v>33.53</v>
      </c>
      <c r="AH95" s="195">
        <v>0</v>
      </c>
      <c r="AI95" s="195">
        <v>12.73</v>
      </c>
      <c r="AJ95" s="195">
        <v>0</v>
      </c>
      <c r="AK95" s="195">
        <v>125.68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18.45</v>
      </c>
      <c r="E96" s="195">
        <v>0</v>
      </c>
      <c r="F96" s="195">
        <v>0</v>
      </c>
      <c r="G96" s="195">
        <v>29.33</v>
      </c>
      <c r="H96" s="195">
        <v>0</v>
      </c>
      <c r="I96" s="195">
        <v>26.96</v>
      </c>
      <c r="J96" s="195">
        <v>10.59</v>
      </c>
      <c r="K96" s="195">
        <v>239.47</v>
      </c>
      <c r="L96" s="195">
        <v>0.31</v>
      </c>
      <c r="M96" s="195">
        <v>2.04</v>
      </c>
      <c r="N96" s="195">
        <v>1.66</v>
      </c>
      <c r="O96" s="195">
        <v>2.35</v>
      </c>
      <c r="P96" s="195">
        <v>0.88</v>
      </c>
      <c r="Q96" s="195">
        <v>0.27</v>
      </c>
      <c r="R96" s="195">
        <v>1.19</v>
      </c>
      <c r="S96" s="195">
        <v>0.34</v>
      </c>
      <c r="T96" s="195">
        <v>0</v>
      </c>
      <c r="U96" s="195">
        <v>2.29</v>
      </c>
      <c r="V96" s="195">
        <v>0.28999999999999998</v>
      </c>
      <c r="W96" s="195">
        <v>0.56000000000000005</v>
      </c>
      <c r="X96" s="195">
        <v>2.0699999999999998</v>
      </c>
      <c r="Y96" s="195">
        <v>0</v>
      </c>
      <c r="Z96" s="195">
        <v>3.91</v>
      </c>
      <c r="AA96" s="195">
        <v>2.75</v>
      </c>
      <c r="AB96" s="195">
        <v>0</v>
      </c>
      <c r="AC96" s="195">
        <v>24.09</v>
      </c>
      <c r="AD96" s="195">
        <v>0</v>
      </c>
      <c r="AE96" s="195">
        <v>0</v>
      </c>
      <c r="AF96" s="195">
        <v>0</v>
      </c>
      <c r="AG96" s="195">
        <v>33.53</v>
      </c>
      <c r="AH96" s="195">
        <v>0</v>
      </c>
      <c r="AI96" s="195">
        <v>12.73</v>
      </c>
      <c r="AJ96" s="195">
        <v>0</v>
      </c>
      <c r="AK96" s="195">
        <v>125.68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18.45</v>
      </c>
      <c r="E97" s="195">
        <v>0</v>
      </c>
      <c r="F97" s="195">
        <v>0</v>
      </c>
      <c r="G97" s="195">
        <v>29.33</v>
      </c>
      <c r="H97" s="195">
        <v>0</v>
      </c>
      <c r="I97" s="195">
        <v>26.96</v>
      </c>
      <c r="J97" s="195">
        <v>10.59</v>
      </c>
      <c r="K97" s="195">
        <v>239.47</v>
      </c>
      <c r="L97" s="195">
        <v>0.31</v>
      </c>
      <c r="M97" s="195">
        <v>2.04</v>
      </c>
      <c r="N97" s="195">
        <v>1.66</v>
      </c>
      <c r="O97" s="195">
        <v>2.35</v>
      </c>
      <c r="P97" s="195">
        <v>0.88</v>
      </c>
      <c r="Q97" s="195">
        <v>0.27</v>
      </c>
      <c r="R97" s="195">
        <v>1.19</v>
      </c>
      <c r="S97" s="195">
        <v>0.34</v>
      </c>
      <c r="T97" s="195">
        <v>0</v>
      </c>
      <c r="U97" s="195">
        <v>2.29</v>
      </c>
      <c r="V97" s="195">
        <v>0.28999999999999998</v>
      </c>
      <c r="W97" s="195">
        <v>0.53</v>
      </c>
      <c r="X97" s="195">
        <v>2.0699999999999998</v>
      </c>
      <c r="Y97" s="195">
        <v>0</v>
      </c>
      <c r="Z97" s="195">
        <v>3.91</v>
      </c>
      <c r="AA97" s="195">
        <v>2.75</v>
      </c>
      <c r="AB97" s="195">
        <v>0</v>
      </c>
      <c r="AC97" s="195">
        <v>24.09</v>
      </c>
      <c r="AD97" s="195">
        <v>0</v>
      </c>
      <c r="AE97" s="195">
        <v>0</v>
      </c>
      <c r="AF97" s="195">
        <v>0</v>
      </c>
      <c r="AG97" s="195">
        <v>33.53</v>
      </c>
      <c r="AH97" s="195">
        <v>0</v>
      </c>
      <c r="AI97" s="195">
        <v>12.73</v>
      </c>
      <c r="AJ97" s="195">
        <v>0</v>
      </c>
      <c r="AK97" s="195">
        <v>125.68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18.45</v>
      </c>
      <c r="E98" s="195">
        <v>0</v>
      </c>
      <c r="F98" s="195">
        <v>0</v>
      </c>
      <c r="G98" s="195">
        <v>29.33</v>
      </c>
      <c r="H98" s="195">
        <v>0</v>
      </c>
      <c r="I98" s="195">
        <v>26.96</v>
      </c>
      <c r="J98" s="195">
        <v>10.59</v>
      </c>
      <c r="K98" s="195">
        <v>239.47</v>
      </c>
      <c r="L98" s="195">
        <v>0.31</v>
      </c>
      <c r="M98" s="195">
        <v>2.04</v>
      </c>
      <c r="N98" s="195">
        <v>1.66</v>
      </c>
      <c r="O98" s="195">
        <v>2.35</v>
      </c>
      <c r="P98" s="195">
        <v>0.88</v>
      </c>
      <c r="Q98" s="195">
        <v>0.27</v>
      </c>
      <c r="R98" s="195">
        <v>1.19</v>
      </c>
      <c r="S98" s="195">
        <v>0.34</v>
      </c>
      <c r="T98" s="195">
        <v>0</v>
      </c>
      <c r="U98" s="195">
        <v>2.29</v>
      </c>
      <c r="V98" s="195">
        <v>0.28999999999999998</v>
      </c>
      <c r="W98" s="195">
        <v>0.53</v>
      </c>
      <c r="X98" s="195">
        <v>2.0699999999999998</v>
      </c>
      <c r="Y98" s="195">
        <v>0</v>
      </c>
      <c r="Z98" s="195">
        <v>3.91</v>
      </c>
      <c r="AA98" s="195">
        <v>2.75</v>
      </c>
      <c r="AB98" s="195">
        <v>0</v>
      </c>
      <c r="AC98" s="195">
        <v>24.09</v>
      </c>
      <c r="AD98" s="195">
        <v>0</v>
      </c>
      <c r="AE98" s="195">
        <v>0</v>
      </c>
      <c r="AF98" s="195">
        <v>0</v>
      </c>
      <c r="AG98" s="195">
        <v>33.53</v>
      </c>
      <c r="AH98" s="195">
        <v>0</v>
      </c>
      <c r="AI98" s="195">
        <v>12.73</v>
      </c>
      <c r="AJ98" s="195">
        <v>0</v>
      </c>
      <c r="AK98" s="195">
        <v>125.68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0.42733249999999962</v>
      </c>
      <c r="E99">
        <f t="shared" si="0"/>
        <v>0</v>
      </c>
      <c r="F99">
        <f t="shared" si="0"/>
        <v>0</v>
      </c>
      <c r="G99">
        <f t="shared" si="0"/>
        <v>0.7039199999999991</v>
      </c>
      <c r="H99">
        <f t="shared" si="0"/>
        <v>0</v>
      </c>
      <c r="I99">
        <f t="shared" si="0"/>
        <v>0.64704000000000061</v>
      </c>
      <c r="J99">
        <f t="shared" si="0"/>
        <v>0.25416000000000027</v>
      </c>
      <c r="K99">
        <f t="shared" si="0"/>
        <v>7.9025900000000178</v>
      </c>
      <c r="L99">
        <f t="shared" si="0"/>
        <v>2.5557499999999997E-2</v>
      </c>
      <c r="M99">
        <f t="shared" si="0"/>
        <v>0.14702999999999972</v>
      </c>
      <c r="N99">
        <f t="shared" si="0"/>
        <v>9.326250000000022E-2</v>
      </c>
      <c r="O99">
        <f t="shared" si="0"/>
        <v>0.13804250000000018</v>
      </c>
      <c r="P99">
        <f t="shared" si="0"/>
        <v>3.9314999999999961E-2</v>
      </c>
      <c r="Q99">
        <f t="shared" si="0"/>
        <v>5.5002500000000079E-2</v>
      </c>
      <c r="R99">
        <f t="shared" si="0"/>
        <v>0.11951750000000004</v>
      </c>
      <c r="S99">
        <f t="shared" si="0"/>
        <v>6.9349999999999995E-2</v>
      </c>
      <c r="T99">
        <f t="shared" si="0"/>
        <v>0</v>
      </c>
      <c r="U99">
        <f t="shared" si="0"/>
        <v>6.5329999999999944E-2</v>
      </c>
      <c r="V99">
        <f t="shared" si="0"/>
        <v>4.0852499999999937E-2</v>
      </c>
      <c r="W99">
        <f t="shared" si="0"/>
        <v>0.13319500000000006</v>
      </c>
      <c r="X99">
        <f t="shared" si="0"/>
        <v>0.35319999999999935</v>
      </c>
      <c r="Y99">
        <f t="shared" si="0"/>
        <v>0</v>
      </c>
      <c r="Z99">
        <f t="shared" si="0"/>
        <v>0.9074599999999996</v>
      </c>
      <c r="AA99">
        <f t="shared" si="0"/>
        <v>0.25271999999999983</v>
      </c>
      <c r="AB99">
        <f t="shared" si="0"/>
        <v>0</v>
      </c>
      <c r="AC99">
        <f t="shared" si="0"/>
        <v>0.43358749999999985</v>
      </c>
      <c r="AD99">
        <f t="shared" si="0"/>
        <v>8.8374999999999981E-3</v>
      </c>
      <c r="AE99">
        <f t="shared" si="0"/>
        <v>0</v>
      </c>
      <c r="AF99">
        <f t="shared" si="0"/>
        <v>0</v>
      </c>
      <c r="AG99">
        <f t="shared" si="0"/>
        <v>0.7787400000000001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3.0356250000000045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10.67</v>
      </c>
      <c r="E3" s="195">
        <v>0</v>
      </c>
      <c r="F3" s="195">
        <v>0</v>
      </c>
      <c r="G3" s="195">
        <v>16.96</v>
      </c>
      <c r="H3" s="195">
        <v>0</v>
      </c>
      <c r="I3" s="195">
        <v>15.59</v>
      </c>
      <c r="J3" s="195">
        <v>6.12</v>
      </c>
      <c r="K3" s="195">
        <v>82.75</v>
      </c>
      <c r="L3" s="195">
        <v>1.43</v>
      </c>
      <c r="M3" s="195">
        <v>0</v>
      </c>
      <c r="N3" s="195">
        <v>0.97</v>
      </c>
      <c r="O3" s="195">
        <v>1.61</v>
      </c>
      <c r="P3" s="195">
        <v>2.21</v>
      </c>
      <c r="Q3" s="195">
        <v>0.17</v>
      </c>
      <c r="R3" s="195">
        <v>0.35</v>
      </c>
      <c r="S3" s="195">
        <v>0.21</v>
      </c>
      <c r="T3" s="195">
        <v>0</v>
      </c>
      <c r="U3" s="195">
        <v>3.97</v>
      </c>
      <c r="V3" s="195">
        <v>0.15</v>
      </c>
      <c r="W3" s="195">
        <v>0.35</v>
      </c>
      <c r="X3" s="195">
        <v>1.2</v>
      </c>
      <c r="Y3" s="195">
        <v>0</v>
      </c>
      <c r="Z3" s="195">
        <v>2.2599999999999998</v>
      </c>
      <c r="AA3" s="195">
        <v>0.66</v>
      </c>
      <c r="AB3" s="195">
        <v>0</v>
      </c>
      <c r="AC3" s="195">
        <v>11.7</v>
      </c>
      <c r="AD3" s="195">
        <v>0</v>
      </c>
      <c r="AE3" s="195">
        <v>0</v>
      </c>
      <c r="AF3" s="195">
        <v>0</v>
      </c>
      <c r="AG3" s="195">
        <v>17.82</v>
      </c>
      <c r="AH3" s="195">
        <v>0</v>
      </c>
      <c r="AI3" s="195">
        <v>7.23</v>
      </c>
      <c r="AJ3" s="195">
        <v>0</v>
      </c>
      <c r="AK3" s="195">
        <v>73.349999999999994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10.67</v>
      </c>
      <c r="E4" s="195">
        <v>0</v>
      </c>
      <c r="F4" s="195">
        <v>0</v>
      </c>
      <c r="G4" s="195">
        <v>16.96</v>
      </c>
      <c r="H4" s="195">
        <v>0</v>
      </c>
      <c r="I4" s="195">
        <v>15.59</v>
      </c>
      <c r="J4" s="195">
        <v>6.12</v>
      </c>
      <c r="K4" s="195">
        <v>82.75</v>
      </c>
      <c r="L4" s="195">
        <v>1.43</v>
      </c>
      <c r="M4" s="195">
        <v>0</v>
      </c>
      <c r="N4" s="195">
        <v>0.97</v>
      </c>
      <c r="O4" s="195">
        <v>1.61</v>
      </c>
      <c r="P4" s="195">
        <v>2.21</v>
      </c>
      <c r="Q4" s="195">
        <v>0.17</v>
      </c>
      <c r="R4" s="195">
        <v>0.35</v>
      </c>
      <c r="S4" s="195">
        <v>0.21</v>
      </c>
      <c r="T4" s="195">
        <v>0</v>
      </c>
      <c r="U4" s="195">
        <v>3.97</v>
      </c>
      <c r="V4" s="195">
        <v>0.15</v>
      </c>
      <c r="W4" s="195">
        <v>0.35</v>
      </c>
      <c r="X4" s="195">
        <v>1.2</v>
      </c>
      <c r="Y4" s="195">
        <v>0</v>
      </c>
      <c r="Z4" s="195">
        <v>2.2599999999999998</v>
      </c>
      <c r="AA4" s="195">
        <v>0.66</v>
      </c>
      <c r="AB4" s="195">
        <v>0</v>
      </c>
      <c r="AC4" s="195">
        <v>11.7</v>
      </c>
      <c r="AD4" s="195">
        <v>0</v>
      </c>
      <c r="AE4" s="195">
        <v>0</v>
      </c>
      <c r="AF4" s="195">
        <v>0</v>
      </c>
      <c r="AG4" s="195">
        <v>17.82</v>
      </c>
      <c r="AH4" s="195">
        <v>0</v>
      </c>
      <c r="AI4" s="195">
        <v>7.23</v>
      </c>
      <c r="AJ4" s="195">
        <v>0</v>
      </c>
      <c r="AK4" s="195">
        <v>73.349999999999994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10.67</v>
      </c>
      <c r="E5" s="195">
        <v>0</v>
      </c>
      <c r="F5" s="195">
        <v>0</v>
      </c>
      <c r="G5" s="195">
        <v>16.96</v>
      </c>
      <c r="H5" s="195">
        <v>0</v>
      </c>
      <c r="I5" s="195">
        <v>15.59</v>
      </c>
      <c r="J5" s="195">
        <v>6.12</v>
      </c>
      <c r="K5" s="195">
        <v>82.75</v>
      </c>
      <c r="L5" s="195">
        <v>1.43</v>
      </c>
      <c r="M5" s="195">
        <v>0</v>
      </c>
      <c r="N5" s="195">
        <v>0.97</v>
      </c>
      <c r="O5" s="195">
        <v>1.61</v>
      </c>
      <c r="P5" s="195">
        <v>2.21</v>
      </c>
      <c r="Q5" s="195">
        <v>0.17</v>
      </c>
      <c r="R5" s="195">
        <v>0.35</v>
      </c>
      <c r="S5" s="195">
        <v>0.21</v>
      </c>
      <c r="T5" s="195">
        <v>0</v>
      </c>
      <c r="U5" s="195">
        <v>3.97</v>
      </c>
      <c r="V5" s="195">
        <v>0.15</v>
      </c>
      <c r="W5" s="195">
        <v>0.35</v>
      </c>
      <c r="X5" s="195">
        <v>1.2</v>
      </c>
      <c r="Y5" s="195">
        <v>0</v>
      </c>
      <c r="Z5" s="195">
        <v>2.2599999999999998</v>
      </c>
      <c r="AA5" s="195">
        <v>0.66</v>
      </c>
      <c r="AB5" s="195">
        <v>0</v>
      </c>
      <c r="AC5" s="195">
        <v>11.7</v>
      </c>
      <c r="AD5" s="195">
        <v>0</v>
      </c>
      <c r="AE5" s="195">
        <v>0</v>
      </c>
      <c r="AF5" s="195">
        <v>0</v>
      </c>
      <c r="AG5" s="195">
        <v>18.22</v>
      </c>
      <c r="AH5" s="195">
        <v>0</v>
      </c>
      <c r="AI5" s="195">
        <v>7.23</v>
      </c>
      <c r="AJ5" s="195">
        <v>0</v>
      </c>
      <c r="AK5" s="195">
        <v>73.349999999999994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10.67</v>
      </c>
      <c r="E6" s="195">
        <v>0</v>
      </c>
      <c r="F6" s="195">
        <v>0</v>
      </c>
      <c r="G6" s="195">
        <v>16.96</v>
      </c>
      <c r="H6" s="195">
        <v>0</v>
      </c>
      <c r="I6" s="195">
        <v>15.59</v>
      </c>
      <c r="J6" s="195">
        <v>6.12</v>
      </c>
      <c r="K6" s="195">
        <v>82.75</v>
      </c>
      <c r="L6" s="195">
        <v>1.43</v>
      </c>
      <c r="M6" s="195">
        <v>0</v>
      </c>
      <c r="N6" s="195">
        <v>0.97</v>
      </c>
      <c r="O6" s="195">
        <v>1.61</v>
      </c>
      <c r="P6" s="195">
        <v>2.21</v>
      </c>
      <c r="Q6" s="195">
        <v>0.17</v>
      </c>
      <c r="R6" s="195">
        <v>0.35</v>
      </c>
      <c r="S6" s="195">
        <v>0.21</v>
      </c>
      <c r="T6" s="195">
        <v>0</v>
      </c>
      <c r="U6" s="195">
        <v>3.97</v>
      </c>
      <c r="V6" s="195">
        <v>0.15</v>
      </c>
      <c r="W6" s="195">
        <v>0.35</v>
      </c>
      <c r="X6" s="195">
        <v>1.2</v>
      </c>
      <c r="Y6" s="195">
        <v>0</v>
      </c>
      <c r="Z6" s="195">
        <v>2.2599999999999998</v>
      </c>
      <c r="AA6" s="195">
        <v>0.66</v>
      </c>
      <c r="AB6" s="195">
        <v>0</v>
      </c>
      <c r="AC6" s="195">
        <v>11.7</v>
      </c>
      <c r="AD6" s="195">
        <v>0</v>
      </c>
      <c r="AE6" s="195">
        <v>0</v>
      </c>
      <c r="AF6" s="195">
        <v>0</v>
      </c>
      <c r="AG6" s="195">
        <v>18.22</v>
      </c>
      <c r="AH6" s="195">
        <v>0</v>
      </c>
      <c r="AI6" s="195">
        <v>7.23</v>
      </c>
      <c r="AJ6" s="195">
        <v>0</v>
      </c>
      <c r="AK6" s="195">
        <v>73.349999999999994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10.67</v>
      </c>
      <c r="E7" s="195">
        <v>0</v>
      </c>
      <c r="F7" s="195">
        <v>0</v>
      </c>
      <c r="G7" s="195">
        <v>16.96</v>
      </c>
      <c r="H7" s="195">
        <v>0</v>
      </c>
      <c r="I7" s="195">
        <v>15.59</v>
      </c>
      <c r="J7" s="195">
        <v>6.12</v>
      </c>
      <c r="K7" s="195">
        <v>115.6</v>
      </c>
      <c r="L7" s="195">
        <v>1.33</v>
      </c>
      <c r="M7" s="195">
        <v>0</v>
      </c>
      <c r="N7" s="195">
        <v>0.97</v>
      </c>
      <c r="O7" s="195">
        <v>1.61</v>
      </c>
      <c r="P7" s="195">
        <v>2.21</v>
      </c>
      <c r="Q7" s="195">
        <v>0</v>
      </c>
      <c r="R7" s="195">
        <v>0.35</v>
      </c>
      <c r="S7" s="195">
        <v>0</v>
      </c>
      <c r="T7" s="195">
        <v>0</v>
      </c>
      <c r="U7" s="195">
        <v>3.97</v>
      </c>
      <c r="V7" s="195">
        <v>0.15</v>
      </c>
      <c r="W7" s="195">
        <v>0.35</v>
      </c>
      <c r="X7" s="195">
        <v>1.2</v>
      </c>
      <c r="Y7" s="195">
        <v>0</v>
      </c>
      <c r="Z7" s="195">
        <v>2.2599999999999998</v>
      </c>
      <c r="AA7" s="195">
        <v>0.66</v>
      </c>
      <c r="AB7" s="195">
        <v>0</v>
      </c>
      <c r="AC7" s="195">
        <v>11.7</v>
      </c>
      <c r="AD7" s="195">
        <v>0</v>
      </c>
      <c r="AE7" s="195">
        <v>0</v>
      </c>
      <c r="AF7" s="195">
        <v>0</v>
      </c>
      <c r="AG7" s="195">
        <v>18.22</v>
      </c>
      <c r="AH7" s="195">
        <v>0</v>
      </c>
      <c r="AI7" s="195">
        <v>7.23</v>
      </c>
      <c r="AJ7" s="195">
        <v>0</v>
      </c>
      <c r="AK7" s="195">
        <v>73.349999999999994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10.67</v>
      </c>
      <c r="E8" s="195">
        <v>0</v>
      </c>
      <c r="F8" s="195">
        <v>0</v>
      </c>
      <c r="G8" s="195">
        <v>16.96</v>
      </c>
      <c r="H8" s="195">
        <v>0</v>
      </c>
      <c r="I8" s="195">
        <v>15.59</v>
      </c>
      <c r="J8" s="195">
        <v>6.12</v>
      </c>
      <c r="K8" s="195">
        <v>116.63</v>
      </c>
      <c r="L8" s="195">
        <v>1.33</v>
      </c>
      <c r="M8" s="195">
        <v>0</v>
      </c>
      <c r="N8" s="195">
        <v>0.97</v>
      </c>
      <c r="O8" s="195">
        <v>1.61</v>
      </c>
      <c r="P8" s="195">
        <v>2.21</v>
      </c>
      <c r="Q8" s="195">
        <v>0</v>
      </c>
      <c r="R8" s="195">
        <v>0.35</v>
      </c>
      <c r="S8" s="195">
        <v>0.21</v>
      </c>
      <c r="T8" s="195">
        <v>0</v>
      </c>
      <c r="U8" s="195">
        <v>3.97</v>
      </c>
      <c r="V8" s="195">
        <v>0.15</v>
      </c>
      <c r="W8" s="195">
        <v>0.35</v>
      </c>
      <c r="X8" s="195">
        <v>1.2</v>
      </c>
      <c r="Y8" s="195">
        <v>0</v>
      </c>
      <c r="Z8" s="195">
        <v>2.2599999999999998</v>
      </c>
      <c r="AA8" s="195">
        <v>0.66</v>
      </c>
      <c r="AB8" s="195">
        <v>0</v>
      </c>
      <c r="AC8" s="195">
        <v>11.7</v>
      </c>
      <c r="AD8" s="195">
        <v>0</v>
      </c>
      <c r="AE8" s="195">
        <v>0</v>
      </c>
      <c r="AF8" s="195">
        <v>0</v>
      </c>
      <c r="AG8" s="195">
        <v>18.22</v>
      </c>
      <c r="AH8" s="195">
        <v>0</v>
      </c>
      <c r="AI8" s="195">
        <v>7.23</v>
      </c>
      <c r="AJ8" s="195">
        <v>0</v>
      </c>
      <c r="AK8" s="195">
        <v>73.349999999999994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10.67</v>
      </c>
      <c r="E9" s="195">
        <v>0</v>
      </c>
      <c r="F9" s="195">
        <v>0</v>
      </c>
      <c r="G9" s="195">
        <v>16.96</v>
      </c>
      <c r="H9" s="195">
        <v>0</v>
      </c>
      <c r="I9" s="195">
        <v>15.59</v>
      </c>
      <c r="J9" s="195">
        <v>6.12</v>
      </c>
      <c r="K9" s="195">
        <v>116.63</v>
      </c>
      <c r="L9" s="195">
        <v>1.26</v>
      </c>
      <c r="M9" s="195">
        <v>0</v>
      </c>
      <c r="N9" s="195">
        <v>0.97</v>
      </c>
      <c r="O9" s="195">
        <v>1.61</v>
      </c>
      <c r="P9" s="195">
        <v>2.21</v>
      </c>
      <c r="Q9" s="195">
        <v>0.52</v>
      </c>
      <c r="R9" s="195">
        <v>0.35</v>
      </c>
      <c r="S9" s="195">
        <v>0.21</v>
      </c>
      <c r="T9" s="195">
        <v>0</v>
      </c>
      <c r="U9" s="195">
        <v>3.97</v>
      </c>
      <c r="V9" s="195">
        <v>0.15</v>
      </c>
      <c r="W9" s="195">
        <v>0.35</v>
      </c>
      <c r="X9" s="195">
        <v>1.2</v>
      </c>
      <c r="Y9" s="195">
        <v>0</v>
      </c>
      <c r="Z9" s="195">
        <v>2.2599999999999998</v>
      </c>
      <c r="AA9" s="195">
        <v>0.66</v>
      </c>
      <c r="AB9" s="195">
        <v>0</v>
      </c>
      <c r="AC9" s="195">
        <v>11.7</v>
      </c>
      <c r="AD9" s="195">
        <v>0</v>
      </c>
      <c r="AE9" s="195">
        <v>0</v>
      </c>
      <c r="AF9" s="195">
        <v>0</v>
      </c>
      <c r="AG9" s="195">
        <v>18.22</v>
      </c>
      <c r="AH9" s="195">
        <v>0</v>
      </c>
      <c r="AI9" s="195">
        <v>7.23</v>
      </c>
      <c r="AJ9" s="195">
        <v>0</v>
      </c>
      <c r="AK9" s="195">
        <v>73.349999999999994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10.67</v>
      </c>
      <c r="E10" s="195">
        <v>0</v>
      </c>
      <c r="F10" s="195">
        <v>0</v>
      </c>
      <c r="G10" s="195">
        <v>16.96</v>
      </c>
      <c r="H10" s="195">
        <v>0</v>
      </c>
      <c r="I10" s="195">
        <v>15.59</v>
      </c>
      <c r="J10" s="195">
        <v>6.12</v>
      </c>
      <c r="K10" s="195">
        <v>99.74</v>
      </c>
      <c r="L10" s="195">
        <v>1.26</v>
      </c>
      <c r="M10" s="195">
        <v>0</v>
      </c>
      <c r="N10" s="195">
        <v>0.97</v>
      </c>
      <c r="O10" s="195">
        <v>1.61</v>
      </c>
      <c r="P10" s="195">
        <v>2.21</v>
      </c>
      <c r="Q10" s="195">
        <v>0.52</v>
      </c>
      <c r="R10" s="195">
        <v>0.35</v>
      </c>
      <c r="S10" s="195">
        <v>0.21</v>
      </c>
      <c r="T10" s="195">
        <v>0</v>
      </c>
      <c r="U10" s="195">
        <v>3.97</v>
      </c>
      <c r="V10" s="195">
        <v>0.15</v>
      </c>
      <c r="W10" s="195">
        <v>0.35</v>
      </c>
      <c r="X10" s="195">
        <v>1.2</v>
      </c>
      <c r="Y10" s="195">
        <v>0</v>
      </c>
      <c r="Z10" s="195">
        <v>2.2599999999999998</v>
      </c>
      <c r="AA10" s="195">
        <v>0.66</v>
      </c>
      <c r="AB10" s="195">
        <v>0</v>
      </c>
      <c r="AC10" s="195">
        <v>11.7</v>
      </c>
      <c r="AD10" s="195">
        <v>0</v>
      </c>
      <c r="AE10" s="195">
        <v>0</v>
      </c>
      <c r="AF10" s="195">
        <v>0</v>
      </c>
      <c r="AG10" s="195">
        <v>18.22</v>
      </c>
      <c r="AH10" s="195">
        <v>0</v>
      </c>
      <c r="AI10" s="195">
        <v>7.23</v>
      </c>
      <c r="AJ10" s="195">
        <v>0</v>
      </c>
      <c r="AK10" s="195">
        <v>73.349999999999994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10.67</v>
      </c>
      <c r="E11" s="195">
        <v>0</v>
      </c>
      <c r="F11" s="195">
        <v>0</v>
      </c>
      <c r="G11" s="195">
        <v>16.96</v>
      </c>
      <c r="H11" s="195">
        <v>0</v>
      </c>
      <c r="I11" s="195">
        <v>15.59</v>
      </c>
      <c r="J11" s="195">
        <v>6.12</v>
      </c>
      <c r="K11" s="195">
        <v>116.02</v>
      </c>
      <c r="L11" s="195">
        <v>31.24</v>
      </c>
      <c r="M11" s="195">
        <v>0</v>
      </c>
      <c r="N11" s="195">
        <v>0.97</v>
      </c>
      <c r="O11" s="195">
        <v>1.61</v>
      </c>
      <c r="P11" s="195">
        <v>2.21</v>
      </c>
      <c r="Q11" s="195">
        <v>3.39</v>
      </c>
      <c r="R11" s="195">
        <v>0.28999999999999998</v>
      </c>
      <c r="S11" s="195">
        <v>3.7</v>
      </c>
      <c r="T11" s="195">
        <v>0</v>
      </c>
      <c r="U11" s="195">
        <v>9.3000000000000007</v>
      </c>
      <c r="V11" s="195">
        <v>0.15</v>
      </c>
      <c r="W11" s="195">
        <v>0.35</v>
      </c>
      <c r="X11" s="195">
        <v>1.2</v>
      </c>
      <c r="Y11" s="195">
        <v>0</v>
      </c>
      <c r="Z11" s="195">
        <v>2.2599999999999998</v>
      </c>
      <c r="AA11" s="195">
        <v>0.66</v>
      </c>
      <c r="AB11" s="195">
        <v>0</v>
      </c>
      <c r="AC11" s="195">
        <v>11.7</v>
      </c>
      <c r="AD11" s="195">
        <v>0</v>
      </c>
      <c r="AE11" s="195">
        <v>0</v>
      </c>
      <c r="AF11" s="195">
        <v>0</v>
      </c>
      <c r="AG11" s="195">
        <v>18.22</v>
      </c>
      <c r="AH11" s="195">
        <v>0</v>
      </c>
      <c r="AI11" s="195">
        <v>7.23</v>
      </c>
      <c r="AJ11" s="195">
        <v>0</v>
      </c>
      <c r="AK11" s="195">
        <v>73.349999999999994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10.67</v>
      </c>
      <c r="E12" s="195">
        <v>0</v>
      </c>
      <c r="F12" s="195">
        <v>0</v>
      </c>
      <c r="G12" s="195">
        <v>16.96</v>
      </c>
      <c r="H12" s="195">
        <v>0</v>
      </c>
      <c r="I12" s="195">
        <v>15.59</v>
      </c>
      <c r="J12" s="195">
        <v>6.12</v>
      </c>
      <c r="K12" s="195">
        <v>125.34</v>
      </c>
      <c r="L12" s="195">
        <v>31.35</v>
      </c>
      <c r="M12" s="195">
        <v>0</v>
      </c>
      <c r="N12" s="195">
        <v>0.97</v>
      </c>
      <c r="O12" s="195">
        <v>1.61</v>
      </c>
      <c r="P12" s="195">
        <v>2.21</v>
      </c>
      <c r="Q12" s="195">
        <v>3.39</v>
      </c>
      <c r="R12" s="195">
        <v>0.34</v>
      </c>
      <c r="S12" s="195">
        <v>3.7</v>
      </c>
      <c r="T12" s="195">
        <v>0</v>
      </c>
      <c r="U12" s="195">
        <v>9.3000000000000007</v>
      </c>
      <c r="V12" s="195">
        <v>0.15</v>
      </c>
      <c r="W12" s="195">
        <v>0.35</v>
      </c>
      <c r="X12" s="195">
        <v>1.2</v>
      </c>
      <c r="Y12" s="195">
        <v>0</v>
      </c>
      <c r="Z12" s="195">
        <v>2.2599999999999998</v>
      </c>
      <c r="AA12" s="195">
        <v>0.66</v>
      </c>
      <c r="AB12" s="195">
        <v>0</v>
      </c>
      <c r="AC12" s="195">
        <v>11.72</v>
      </c>
      <c r="AD12" s="195">
        <v>0</v>
      </c>
      <c r="AE12" s="195">
        <v>0</v>
      </c>
      <c r="AF12" s="195">
        <v>0</v>
      </c>
      <c r="AG12" s="195">
        <v>18.22</v>
      </c>
      <c r="AH12" s="195">
        <v>0</v>
      </c>
      <c r="AI12" s="195">
        <v>7.23</v>
      </c>
      <c r="AJ12" s="195">
        <v>0</v>
      </c>
      <c r="AK12" s="195">
        <v>73.349999999999994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10.67</v>
      </c>
      <c r="E13" s="195">
        <v>0</v>
      </c>
      <c r="F13" s="195">
        <v>0</v>
      </c>
      <c r="G13" s="195">
        <v>16.96</v>
      </c>
      <c r="H13" s="195">
        <v>0</v>
      </c>
      <c r="I13" s="195">
        <v>15.59</v>
      </c>
      <c r="J13" s="195">
        <v>6.12</v>
      </c>
      <c r="K13" s="195">
        <v>125.34</v>
      </c>
      <c r="L13" s="195">
        <v>31.35</v>
      </c>
      <c r="M13" s="195">
        <v>0</v>
      </c>
      <c r="N13" s="195">
        <v>0.97</v>
      </c>
      <c r="O13" s="195">
        <v>1.61</v>
      </c>
      <c r="P13" s="195">
        <v>2.21</v>
      </c>
      <c r="Q13" s="195">
        <v>3.39</v>
      </c>
      <c r="R13" s="195">
        <v>0.34</v>
      </c>
      <c r="S13" s="195">
        <v>3.7</v>
      </c>
      <c r="T13" s="195">
        <v>0</v>
      </c>
      <c r="U13" s="195">
        <v>9.3000000000000007</v>
      </c>
      <c r="V13" s="195">
        <v>0.15</v>
      </c>
      <c r="W13" s="195">
        <v>0.35</v>
      </c>
      <c r="X13" s="195">
        <v>1.2</v>
      </c>
      <c r="Y13" s="195">
        <v>0</v>
      </c>
      <c r="Z13" s="195">
        <v>0</v>
      </c>
      <c r="AA13" s="195">
        <v>0.66</v>
      </c>
      <c r="AB13" s="195">
        <v>0</v>
      </c>
      <c r="AC13" s="195">
        <v>11.72</v>
      </c>
      <c r="AD13" s="195">
        <v>0</v>
      </c>
      <c r="AE13" s="195">
        <v>0</v>
      </c>
      <c r="AF13" s="195">
        <v>0</v>
      </c>
      <c r="AG13" s="195">
        <v>17.82</v>
      </c>
      <c r="AH13" s="195">
        <v>0</v>
      </c>
      <c r="AI13" s="195">
        <v>7.23</v>
      </c>
      <c r="AJ13" s="195">
        <v>0</v>
      </c>
      <c r="AK13" s="195">
        <v>73.349999999999994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10.67</v>
      </c>
      <c r="E14" s="195">
        <v>0</v>
      </c>
      <c r="F14" s="195">
        <v>0</v>
      </c>
      <c r="G14" s="195">
        <v>16.96</v>
      </c>
      <c r="H14" s="195">
        <v>0</v>
      </c>
      <c r="I14" s="195">
        <v>15.59</v>
      </c>
      <c r="J14" s="195">
        <v>6.12</v>
      </c>
      <c r="K14" s="195">
        <v>125.34</v>
      </c>
      <c r="L14" s="195">
        <v>30.39</v>
      </c>
      <c r="M14" s="195">
        <v>0</v>
      </c>
      <c r="N14" s="195">
        <v>0.97</v>
      </c>
      <c r="O14" s="195">
        <v>1.61</v>
      </c>
      <c r="P14" s="195">
        <v>2.21</v>
      </c>
      <c r="Q14" s="195">
        <v>3.39</v>
      </c>
      <c r="R14" s="195">
        <v>0.34</v>
      </c>
      <c r="S14" s="195">
        <v>3.7</v>
      </c>
      <c r="T14" s="195">
        <v>0</v>
      </c>
      <c r="U14" s="195">
        <v>9.3000000000000007</v>
      </c>
      <c r="V14" s="195">
        <v>0.15</v>
      </c>
      <c r="W14" s="195">
        <v>0.35</v>
      </c>
      <c r="X14" s="195">
        <v>1.2</v>
      </c>
      <c r="Y14" s="195">
        <v>0</v>
      </c>
      <c r="Z14" s="195">
        <v>2.2599999999999998</v>
      </c>
      <c r="AA14" s="195">
        <v>0.66</v>
      </c>
      <c r="AB14" s="195">
        <v>0</v>
      </c>
      <c r="AC14" s="195">
        <v>11.72</v>
      </c>
      <c r="AD14" s="195">
        <v>0</v>
      </c>
      <c r="AE14" s="195">
        <v>0</v>
      </c>
      <c r="AF14" s="195">
        <v>0</v>
      </c>
      <c r="AG14" s="195">
        <v>17.82</v>
      </c>
      <c r="AH14" s="195">
        <v>0</v>
      </c>
      <c r="AI14" s="195">
        <v>7.23</v>
      </c>
      <c r="AJ14" s="195">
        <v>0</v>
      </c>
      <c r="AK14" s="195">
        <v>73.349999999999994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10.67</v>
      </c>
      <c r="E15" s="195">
        <v>0</v>
      </c>
      <c r="F15" s="195">
        <v>0</v>
      </c>
      <c r="G15" s="195">
        <v>16.96</v>
      </c>
      <c r="H15" s="195">
        <v>0</v>
      </c>
      <c r="I15" s="195">
        <v>15.59</v>
      </c>
      <c r="J15" s="195">
        <v>6.12</v>
      </c>
      <c r="K15" s="195">
        <v>125.03</v>
      </c>
      <c r="L15" s="195">
        <v>30.38</v>
      </c>
      <c r="M15" s="195">
        <v>0</v>
      </c>
      <c r="N15" s="195">
        <v>0.97</v>
      </c>
      <c r="O15" s="195">
        <v>1.61</v>
      </c>
      <c r="P15" s="195">
        <v>2.21</v>
      </c>
      <c r="Q15" s="195">
        <v>3.39</v>
      </c>
      <c r="R15" s="195">
        <v>0.34</v>
      </c>
      <c r="S15" s="195">
        <v>3.63</v>
      </c>
      <c r="T15" s="195">
        <v>0</v>
      </c>
      <c r="U15" s="195">
        <v>9.3000000000000007</v>
      </c>
      <c r="V15" s="195">
        <v>0.15</v>
      </c>
      <c r="W15" s="195">
        <v>0.35</v>
      </c>
      <c r="X15" s="195">
        <v>1.2</v>
      </c>
      <c r="Y15" s="195">
        <v>0</v>
      </c>
      <c r="Z15" s="195">
        <v>3.72</v>
      </c>
      <c r="AA15" s="195">
        <v>1.1000000000000001</v>
      </c>
      <c r="AB15" s="195">
        <v>0</v>
      </c>
      <c r="AC15" s="195">
        <v>11.72</v>
      </c>
      <c r="AD15" s="195">
        <v>0</v>
      </c>
      <c r="AE15" s="195">
        <v>0</v>
      </c>
      <c r="AF15" s="195">
        <v>0</v>
      </c>
      <c r="AG15" s="195">
        <v>17.82</v>
      </c>
      <c r="AH15" s="195">
        <v>0</v>
      </c>
      <c r="AI15" s="195">
        <v>7.23</v>
      </c>
      <c r="AJ15" s="195">
        <v>0</v>
      </c>
      <c r="AK15" s="195">
        <v>73.349999999999994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10.67</v>
      </c>
      <c r="E16" s="195">
        <v>0</v>
      </c>
      <c r="F16" s="195">
        <v>0</v>
      </c>
      <c r="G16" s="195">
        <v>16.96</v>
      </c>
      <c r="H16" s="195">
        <v>0</v>
      </c>
      <c r="I16" s="195">
        <v>15.59</v>
      </c>
      <c r="J16" s="195">
        <v>6.12</v>
      </c>
      <c r="K16" s="195">
        <v>125.03</v>
      </c>
      <c r="L16" s="195">
        <v>30.38</v>
      </c>
      <c r="M16" s="195">
        <v>0</v>
      </c>
      <c r="N16" s="195">
        <v>0.97</v>
      </c>
      <c r="O16" s="195">
        <v>1.61</v>
      </c>
      <c r="P16" s="195">
        <v>2.21</v>
      </c>
      <c r="Q16" s="195">
        <v>3.39</v>
      </c>
      <c r="R16" s="195">
        <v>0.34</v>
      </c>
      <c r="S16" s="195">
        <v>3.63</v>
      </c>
      <c r="T16" s="195">
        <v>0</v>
      </c>
      <c r="U16" s="195">
        <v>9.3000000000000007</v>
      </c>
      <c r="V16" s="195">
        <v>0.15</v>
      </c>
      <c r="W16" s="195">
        <v>0.35</v>
      </c>
      <c r="X16" s="195">
        <v>1.2</v>
      </c>
      <c r="Y16" s="195">
        <v>0</v>
      </c>
      <c r="Z16" s="195">
        <v>2.2599999999999998</v>
      </c>
      <c r="AA16" s="195">
        <v>1.1000000000000001</v>
      </c>
      <c r="AB16" s="195">
        <v>0</v>
      </c>
      <c r="AC16" s="195">
        <v>11.72</v>
      </c>
      <c r="AD16" s="195">
        <v>0</v>
      </c>
      <c r="AE16" s="195">
        <v>0</v>
      </c>
      <c r="AF16" s="195">
        <v>0</v>
      </c>
      <c r="AG16" s="195">
        <v>17.82</v>
      </c>
      <c r="AH16" s="195">
        <v>0</v>
      </c>
      <c r="AI16" s="195">
        <v>7.23</v>
      </c>
      <c r="AJ16" s="195">
        <v>0</v>
      </c>
      <c r="AK16" s="195">
        <v>73.349999999999994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10.67</v>
      </c>
      <c r="E17" s="195">
        <v>0</v>
      </c>
      <c r="F17" s="195">
        <v>0</v>
      </c>
      <c r="G17" s="195">
        <v>16.96</v>
      </c>
      <c r="H17" s="195">
        <v>0</v>
      </c>
      <c r="I17" s="195">
        <v>15.59</v>
      </c>
      <c r="J17" s="195">
        <v>6.12</v>
      </c>
      <c r="K17" s="195">
        <v>125.03</v>
      </c>
      <c r="L17" s="195">
        <v>30.38</v>
      </c>
      <c r="M17" s="195">
        <v>0</v>
      </c>
      <c r="N17" s="195">
        <v>0.97</v>
      </c>
      <c r="O17" s="195">
        <v>1.61</v>
      </c>
      <c r="P17" s="195">
        <v>2.21</v>
      </c>
      <c r="Q17" s="195">
        <v>3.39</v>
      </c>
      <c r="R17" s="195">
        <v>0.34</v>
      </c>
      <c r="S17" s="195">
        <v>3.63</v>
      </c>
      <c r="T17" s="195">
        <v>0</v>
      </c>
      <c r="U17" s="195">
        <v>9.3000000000000007</v>
      </c>
      <c r="V17" s="195">
        <v>0.15</v>
      </c>
      <c r="W17" s="195">
        <v>0.35</v>
      </c>
      <c r="X17" s="195">
        <v>1.2</v>
      </c>
      <c r="Y17" s="195">
        <v>0</v>
      </c>
      <c r="Z17" s="195">
        <v>2.2599999999999998</v>
      </c>
      <c r="AA17" s="195">
        <v>1.1000000000000001</v>
      </c>
      <c r="AB17" s="195">
        <v>0</v>
      </c>
      <c r="AC17" s="195">
        <v>11.72</v>
      </c>
      <c r="AD17" s="195">
        <v>0</v>
      </c>
      <c r="AE17" s="195">
        <v>0</v>
      </c>
      <c r="AF17" s="195">
        <v>0</v>
      </c>
      <c r="AG17" s="195">
        <v>17.82</v>
      </c>
      <c r="AH17" s="195">
        <v>0</v>
      </c>
      <c r="AI17" s="195">
        <v>7.23</v>
      </c>
      <c r="AJ17" s="195">
        <v>0</v>
      </c>
      <c r="AK17" s="195">
        <v>73.349999999999994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10.67</v>
      </c>
      <c r="E18" s="195">
        <v>0</v>
      </c>
      <c r="F18" s="195">
        <v>0</v>
      </c>
      <c r="G18" s="195">
        <v>16.96</v>
      </c>
      <c r="H18" s="195">
        <v>0</v>
      </c>
      <c r="I18" s="195">
        <v>15.59</v>
      </c>
      <c r="J18" s="195">
        <v>6.12</v>
      </c>
      <c r="K18" s="195">
        <v>125.03</v>
      </c>
      <c r="L18" s="195">
        <v>30.38</v>
      </c>
      <c r="M18" s="195">
        <v>0</v>
      </c>
      <c r="N18" s="195">
        <v>0.97</v>
      </c>
      <c r="O18" s="195">
        <v>1.61</v>
      </c>
      <c r="P18" s="195">
        <v>2.21</v>
      </c>
      <c r="Q18" s="195">
        <v>3.39</v>
      </c>
      <c r="R18" s="195">
        <v>0.34</v>
      </c>
      <c r="S18" s="195">
        <v>3.63</v>
      </c>
      <c r="T18" s="195">
        <v>0</v>
      </c>
      <c r="U18" s="195">
        <v>9.3000000000000007</v>
      </c>
      <c r="V18" s="195">
        <v>0.15</v>
      </c>
      <c r="W18" s="195">
        <v>0.35</v>
      </c>
      <c r="X18" s="195">
        <v>1.2</v>
      </c>
      <c r="Y18" s="195">
        <v>0</v>
      </c>
      <c r="Z18" s="195">
        <v>2.2599999999999998</v>
      </c>
      <c r="AA18" s="195">
        <v>1.1000000000000001</v>
      </c>
      <c r="AB18" s="195">
        <v>0</v>
      </c>
      <c r="AC18" s="195">
        <v>11.72</v>
      </c>
      <c r="AD18" s="195">
        <v>0</v>
      </c>
      <c r="AE18" s="195">
        <v>0</v>
      </c>
      <c r="AF18" s="195">
        <v>0</v>
      </c>
      <c r="AG18" s="195">
        <v>17.82</v>
      </c>
      <c r="AH18" s="195">
        <v>0</v>
      </c>
      <c r="AI18" s="195">
        <v>7.23</v>
      </c>
      <c r="AJ18" s="195">
        <v>0</v>
      </c>
      <c r="AK18" s="195">
        <v>73.349999999999994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10.67</v>
      </c>
      <c r="E19" s="195">
        <v>0</v>
      </c>
      <c r="F19" s="195">
        <v>0</v>
      </c>
      <c r="G19" s="195">
        <v>16.96</v>
      </c>
      <c r="H19" s="195">
        <v>0</v>
      </c>
      <c r="I19" s="195">
        <v>15.59</v>
      </c>
      <c r="J19" s="195">
        <v>6.12</v>
      </c>
      <c r="K19" s="195">
        <v>125.03</v>
      </c>
      <c r="L19" s="195">
        <v>41.03</v>
      </c>
      <c r="M19" s="195">
        <v>0</v>
      </c>
      <c r="N19" s="195">
        <v>0.97</v>
      </c>
      <c r="O19" s="195">
        <v>1.61</v>
      </c>
      <c r="P19" s="195">
        <v>2.21</v>
      </c>
      <c r="Q19" s="195">
        <v>3.39</v>
      </c>
      <c r="R19" s="195">
        <v>0.34</v>
      </c>
      <c r="S19" s="195">
        <v>3.63</v>
      </c>
      <c r="T19" s="195">
        <v>0</v>
      </c>
      <c r="U19" s="195">
        <v>9.3000000000000007</v>
      </c>
      <c r="V19" s="195">
        <v>0.15</v>
      </c>
      <c r="W19" s="195">
        <v>0.35</v>
      </c>
      <c r="X19" s="195">
        <v>1.2</v>
      </c>
      <c r="Y19" s="195">
        <v>0</v>
      </c>
      <c r="Z19" s="195">
        <v>2.2599999999999998</v>
      </c>
      <c r="AA19" s="195">
        <v>0.66</v>
      </c>
      <c r="AB19" s="195">
        <v>0</v>
      </c>
      <c r="AC19" s="195">
        <v>11.72</v>
      </c>
      <c r="AD19" s="195">
        <v>0</v>
      </c>
      <c r="AE19" s="195">
        <v>0</v>
      </c>
      <c r="AF19" s="195">
        <v>0</v>
      </c>
      <c r="AG19" s="195">
        <v>17.62</v>
      </c>
      <c r="AH19" s="195">
        <v>0</v>
      </c>
      <c r="AI19" s="195">
        <v>7.23</v>
      </c>
      <c r="AJ19" s="195">
        <v>0</v>
      </c>
      <c r="AK19" s="195">
        <v>73.349999999999994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10.67</v>
      </c>
      <c r="E20" s="195">
        <v>0</v>
      </c>
      <c r="F20" s="195">
        <v>0</v>
      </c>
      <c r="G20" s="195">
        <v>16.96</v>
      </c>
      <c r="H20" s="195">
        <v>0</v>
      </c>
      <c r="I20" s="195">
        <v>15.59</v>
      </c>
      <c r="J20" s="195">
        <v>6.12</v>
      </c>
      <c r="K20" s="195">
        <v>125.03</v>
      </c>
      <c r="L20" s="195">
        <v>41.03</v>
      </c>
      <c r="M20" s="195">
        <v>0</v>
      </c>
      <c r="N20" s="195">
        <v>0.97</v>
      </c>
      <c r="O20" s="195">
        <v>1.61</v>
      </c>
      <c r="P20" s="195">
        <v>2.21</v>
      </c>
      <c r="Q20" s="195">
        <v>3.39</v>
      </c>
      <c r="R20" s="195">
        <v>0</v>
      </c>
      <c r="S20" s="195">
        <v>3.63</v>
      </c>
      <c r="T20" s="195">
        <v>0</v>
      </c>
      <c r="U20" s="195">
        <v>9.3000000000000007</v>
      </c>
      <c r="V20" s="195">
        <v>0.15</v>
      </c>
      <c r="W20" s="195">
        <v>0.35</v>
      </c>
      <c r="X20" s="195">
        <v>1.2</v>
      </c>
      <c r="Y20" s="195">
        <v>0</v>
      </c>
      <c r="Z20" s="195">
        <v>2.2599999999999998</v>
      </c>
      <c r="AA20" s="195">
        <v>0.66</v>
      </c>
      <c r="AB20" s="195">
        <v>0</v>
      </c>
      <c r="AC20" s="195">
        <v>11.7</v>
      </c>
      <c r="AD20" s="195">
        <v>0</v>
      </c>
      <c r="AE20" s="195">
        <v>0</v>
      </c>
      <c r="AF20" s="195">
        <v>0</v>
      </c>
      <c r="AG20" s="195">
        <v>17.62</v>
      </c>
      <c r="AH20" s="195">
        <v>0</v>
      </c>
      <c r="AI20" s="195">
        <v>7.23</v>
      </c>
      <c r="AJ20" s="195">
        <v>0</v>
      </c>
      <c r="AK20" s="195">
        <v>73.349999999999994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10.67</v>
      </c>
      <c r="E21" s="195">
        <v>0</v>
      </c>
      <c r="F21" s="195">
        <v>0</v>
      </c>
      <c r="G21" s="195">
        <v>16.96</v>
      </c>
      <c r="H21" s="195">
        <v>0</v>
      </c>
      <c r="I21" s="195">
        <v>15.59</v>
      </c>
      <c r="J21" s="195">
        <v>6.12</v>
      </c>
      <c r="K21" s="195">
        <v>125.03</v>
      </c>
      <c r="L21" s="195">
        <v>31.35</v>
      </c>
      <c r="M21" s="195">
        <v>0</v>
      </c>
      <c r="N21" s="195">
        <v>0.97</v>
      </c>
      <c r="O21" s="195">
        <v>1.61</v>
      </c>
      <c r="P21" s="195">
        <v>2.21</v>
      </c>
      <c r="Q21" s="195">
        <v>3.39</v>
      </c>
      <c r="R21" s="195">
        <v>0</v>
      </c>
      <c r="S21" s="195">
        <v>3.63</v>
      </c>
      <c r="T21" s="195">
        <v>0</v>
      </c>
      <c r="U21" s="195">
        <v>9.3000000000000007</v>
      </c>
      <c r="V21" s="195">
        <v>0.15</v>
      </c>
      <c r="W21" s="195">
        <v>0.35</v>
      </c>
      <c r="X21" s="195">
        <v>1.2</v>
      </c>
      <c r="Y21" s="195">
        <v>0</v>
      </c>
      <c r="Z21" s="195">
        <v>2.2599999999999998</v>
      </c>
      <c r="AA21" s="195">
        <v>0.66</v>
      </c>
      <c r="AB21" s="195">
        <v>0</v>
      </c>
      <c r="AC21" s="195">
        <v>11.7</v>
      </c>
      <c r="AD21" s="195">
        <v>0</v>
      </c>
      <c r="AE21" s="195">
        <v>0</v>
      </c>
      <c r="AF21" s="195">
        <v>0</v>
      </c>
      <c r="AG21" s="195">
        <v>17.62</v>
      </c>
      <c r="AH21" s="195">
        <v>0</v>
      </c>
      <c r="AI21" s="195">
        <v>7.23</v>
      </c>
      <c r="AJ21" s="195">
        <v>0</v>
      </c>
      <c r="AK21" s="195">
        <v>73.349999999999994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10.67</v>
      </c>
      <c r="E22" s="195">
        <v>0</v>
      </c>
      <c r="F22" s="195">
        <v>0</v>
      </c>
      <c r="G22" s="195">
        <v>16.96</v>
      </c>
      <c r="H22" s="195">
        <v>0</v>
      </c>
      <c r="I22" s="195">
        <v>15.59</v>
      </c>
      <c r="J22" s="195">
        <v>6.12</v>
      </c>
      <c r="K22" s="195">
        <v>125.03</v>
      </c>
      <c r="L22" s="195">
        <v>31.35</v>
      </c>
      <c r="M22" s="195">
        <v>0</v>
      </c>
      <c r="N22" s="195">
        <v>0.97</v>
      </c>
      <c r="O22" s="195">
        <v>1.61</v>
      </c>
      <c r="P22" s="195">
        <v>2.21</v>
      </c>
      <c r="Q22" s="195">
        <v>3.39</v>
      </c>
      <c r="R22" s="195">
        <v>0</v>
      </c>
      <c r="S22" s="195">
        <v>3.63</v>
      </c>
      <c r="T22" s="195">
        <v>0</v>
      </c>
      <c r="U22" s="195">
        <v>9.3000000000000007</v>
      </c>
      <c r="V22" s="195">
        <v>0.15</v>
      </c>
      <c r="W22" s="195">
        <v>0.35</v>
      </c>
      <c r="X22" s="195">
        <v>1.2</v>
      </c>
      <c r="Y22" s="195">
        <v>0</v>
      </c>
      <c r="Z22" s="195">
        <v>2.2599999999999998</v>
      </c>
      <c r="AA22" s="195">
        <v>0.66</v>
      </c>
      <c r="AB22" s="195">
        <v>0</v>
      </c>
      <c r="AC22" s="195">
        <v>11.7</v>
      </c>
      <c r="AD22" s="195">
        <v>0</v>
      </c>
      <c r="AE22" s="195">
        <v>0</v>
      </c>
      <c r="AF22" s="195">
        <v>0</v>
      </c>
      <c r="AG22" s="195">
        <v>17.62</v>
      </c>
      <c r="AH22" s="195">
        <v>0</v>
      </c>
      <c r="AI22" s="195">
        <v>7.23</v>
      </c>
      <c r="AJ22" s="195">
        <v>0</v>
      </c>
      <c r="AK22" s="195">
        <v>73.349999999999994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10.67</v>
      </c>
      <c r="E23" s="195">
        <v>0</v>
      </c>
      <c r="F23" s="195">
        <v>0</v>
      </c>
      <c r="G23" s="195">
        <v>16.96</v>
      </c>
      <c r="H23" s="195">
        <v>0</v>
      </c>
      <c r="I23" s="195">
        <v>15.59</v>
      </c>
      <c r="J23" s="195">
        <v>6.12</v>
      </c>
      <c r="K23" s="195">
        <v>125.03</v>
      </c>
      <c r="L23" s="195">
        <v>31.35</v>
      </c>
      <c r="M23" s="195">
        <v>0</v>
      </c>
      <c r="N23" s="195">
        <v>0.97</v>
      </c>
      <c r="O23" s="195">
        <v>1.61</v>
      </c>
      <c r="P23" s="195">
        <v>2.21</v>
      </c>
      <c r="Q23" s="195">
        <v>3.39</v>
      </c>
      <c r="R23" s="195">
        <v>0</v>
      </c>
      <c r="S23" s="195">
        <v>3.65</v>
      </c>
      <c r="T23" s="195">
        <v>0</v>
      </c>
      <c r="U23" s="195">
        <v>9.3000000000000007</v>
      </c>
      <c r="V23" s="195">
        <v>0.15</v>
      </c>
      <c r="W23" s="195">
        <v>0.35</v>
      </c>
      <c r="X23" s="195">
        <v>1.2</v>
      </c>
      <c r="Y23" s="195">
        <v>0</v>
      </c>
      <c r="Z23" s="195">
        <v>2.2599999999999998</v>
      </c>
      <c r="AA23" s="195">
        <v>0.66</v>
      </c>
      <c r="AB23" s="195">
        <v>0</v>
      </c>
      <c r="AC23" s="195">
        <v>11.7</v>
      </c>
      <c r="AD23" s="195">
        <v>0</v>
      </c>
      <c r="AE23" s="195">
        <v>0</v>
      </c>
      <c r="AF23" s="195">
        <v>0</v>
      </c>
      <c r="AG23" s="195">
        <v>17.62</v>
      </c>
      <c r="AH23" s="195">
        <v>0</v>
      </c>
      <c r="AI23" s="195">
        <v>7.23</v>
      </c>
      <c r="AJ23" s="195">
        <v>0</v>
      </c>
      <c r="AK23" s="195">
        <v>73.349999999999994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10.67</v>
      </c>
      <c r="E24" s="195">
        <v>0</v>
      </c>
      <c r="F24" s="195">
        <v>0</v>
      </c>
      <c r="G24" s="195">
        <v>16.96</v>
      </c>
      <c r="H24" s="195">
        <v>0</v>
      </c>
      <c r="I24" s="195">
        <v>15.59</v>
      </c>
      <c r="J24" s="195">
        <v>6.12</v>
      </c>
      <c r="K24" s="195">
        <v>125.03</v>
      </c>
      <c r="L24" s="195">
        <v>2.08</v>
      </c>
      <c r="M24" s="195">
        <v>0</v>
      </c>
      <c r="N24" s="195">
        <v>0.97</v>
      </c>
      <c r="O24" s="195">
        <v>1.61</v>
      </c>
      <c r="P24" s="195">
        <v>2.21</v>
      </c>
      <c r="Q24" s="195">
        <v>3.39</v>
      </c>
      <c r="R24" s="195">
        <v>0</v>
      </c>
      <c r="S24" s="195">
        <v>3.65</v>
      </c>
      <c r="T24" s="195">
        <v>0</v>
      </c>
      <c r="U24" s="195">
        <v>9.3000000000000007</v>
      </c>
      <c r="V24" s="195">
        <v>0.15</v>
      </c>
      <c r="W24" s="195">
        <v>0.34</v>
      </c>
      <c r="X24" s="195">
        <v>1.2</v>
      </c>
      <c r="Y24" s="195">
        <v>0</v>
      </c>
      <c r="Z24" s="195">
        <v>2.2599999999999998</v>
      </c>
      <c r="AA24" s="195">
        <v>0.66</v>
      </c>
      <c r="AB24" s="195">
        <v>0</v>
      </c>
      <c r="AC24" s="195">
        <v>11.7</v>
      </c>
      <c r="AD24" s="195">
        <v>0</v>
      </c>
      <c r="AE24" s="195">
        <v>0</v>
      </c>
      <c r="AF24" s="195">
        <v>0</v>
      </c>
      <c r="AG24" s="195">
        <v>17.62</v>
      </c>
      <c r="AH24" s="195">
        <v>0</v>
      </c>
      <c r="AI24" s="195">
        <v>7.23</v>
      </c>
      <c r="AJ24" s="195">
        <v>0</v>
      </c>
      <c r="AK24" s="195">
        <v>73.349999999999994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10.67</v>
      </c>
      <c r="E25" s="195">
        <v>0</v>
      </c>
      <c r="F25" s="195">
        <v>0</v>
      </c>
      <c r="G25" s="195">
        <v>16.96</v>
      </c>
      <c r="H25" s="195">
        <v>0</v>
      </c>
      <c r="I25" s="195">
        <v>15.59</v>
      </c>
      <c r="J25" s="195">
        <v>6.12</v>
      </c>
      <c r="K25" s="195">
        <v>125.03</v>
      </c>
      <c r="L25" s="195">
        <v>2.08</v>
      </c>
      <c r="M25" s="195">
        <v>0</v>
      </c>
      <c r="N25" s="195">
        <v>0.97</v>
      </c>
      <c r="O25" s="195">
        <v>1.61</v>
      </c>
      <c r="P25" s="195">
        <v>2.21</v>
      </c>
      <c r="Q25" s="195">
        <v>3.39</v>
      </c>
      <c r="R25" s="195">
        <v>0</v>
      </c>
      <c r="S25" s="195">
        <v>3.65</v>
      </c>
      <c r="T25" s="195">
        <v>0</v>
      </c>
      <c r="U25" s="195">
        <v>9.3000000000000007</v>
      </c>
      <c r="V25" s="195">
        <v>0.15</v>
      </c>
      <c r="W25" s="195">
        <v>0.34</v>
      </c>
      <c r="X25" s="195">
        <v>1.2</v>
      </c>
      <c r="Y25" s="195">
        <v>0</v>
      </c>
      <c r="Z25" s="195">
        <v>2.2599999999999998</v>
      </c>
      <c r="AA25" s="195">
        <v>0.66</v>
      </c>
      <c r="AB25" s="195">
        <v>0</v>
      </c>
      <c r="AC25" s="195">
        <v>11.7</v>
      </c>
      <c r="AD25" s="195">
        <v>0</v>
      </c>
      <c r="AE25" s="195">
        <v>0</v>
      </c>
      <c r="AF25" s="195">
        <v>0</v>
      </c>
      <c r="AG25" s="195">
        <v>17.62</v>
      </c>
      <c r="AH25" s="195">
        <v>0</v>
      </c>
      <c r="AI25" s="195">
        <v>7.23</v>
      </c>
      <c r="AJ25" s="195">
        <v>0</v>
      </c>
      <c r="AK25" s="195">
        <v>73.349999999999994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10.67</v>
      </c>
      <c r="E26" s="195">
        <v>0</v>
      </c>
      <c r="F26" s="195">
        <v>0</v>
      </c>
      <c r="G26" s="195">
        <v>16.96</v>
      </c>
      <c r="H26" s="195">
        <v>0</v>
      </c>
      <c r="I26" s="195">
        <v>15.59</v>
      </c>
      <c r="J26" s="195">
        <v>6.12</v>
      </c>
      <c r="K26" s="195">
        <v>125.03</v>
      </c>
      <c r="L26" s="195">
        <v>2.08</v>
      </c>
      <c r="M26" s="195">
        <v>0</v>
      </c>
      <c r="N26" s="195">
        <v>0.97</v>
      </c>
      <c r="O26" s="195">
        <v>1.61</v>
      </c>
      <c r="P26" s="195">
        <v>2.21</v>
      </c>
      <c r="Q26" s="195">
        <v>3.39</v>
      </c>
      <c r="R26" s="195">
        <v>0.35</v>
      </c>
      <c r="S26" s="195">
        <v>3.65</v>
      </c>
      <c r="T26" s="195">
        <v>0</v>
      </c>
      <c r="U26" s="195">
        <v>9.3000000000000007</v>
      </c>
      <c r="V26" s="195">
        <v>0.2</v>
      </c>
      <c r="W26" s="195">
        <v>0.35</v>
      </c>
      <c r="X26" s="195">
        <v>1.2</v>
      </c>
      <c r="Y26" s="195">
        <v>0</v>
      </c>
      <c r="Z26" s="195">
        <v>2.2599999999999998</v>
      </c>
      <c r="AA26" s="195">
        <v>0.66</v>
      </c>
      <c r="AB26" s="195">
        <v>0</v>
      </c>
      <c r="AC26" s="195">
        <v>11.7</v>
      </c>
      <c r="AD26" s="195">
        <v>0</v>
      </c>
      <c r="AE26" s="195">
        <v>0</v>
      </c>
      <c r="AF26" s="195">
        <v>0</v>
      </c>
      <c r="AG26" s="195">
        <v>17.62</v>
      </c>
      <c r="AH26" s="195">
        <v>0</v>
      </c>
      <c r="AI26" s="195">
        <v>7.23</v>
      </c>
      <c r="AJ26" s="195">
        <v>0</v>
      </c>
      <c r="AK26" s="195">
        <v>73.349999999999994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10.67</v>
      </c>
      <c r="E27" s="195">
        <v>0</v>
      </c>
      <c r="F27" s="195">
        <v>0</v>
      </c>
      <c r="G27" s="195">
        <v>16.96</v>
      </c>
      <c r="H27" s="195">
        <v>0</v>
      </c>
      <c r="I27" s="195">
        <v>15.59</v>
      </c>
      <c r="J27" s="195">
        <v>6.12</v>
      </c>
      <c r="K27" s="195">
        <v>125.03</v>
      </c>
      <c r="L27" s="195">
        <v>2.08</v>
      </c>
      <c r="M27" s="195">
        <v>0</v>
      </c>
      <c r="N27" s="195">
        <v>0.97</v>
      </c>
      <c r="O27" s="195">
        <v>1.61</v>
      </c>
      <c r="P27" s="195">
        <v>2.21</v>
      </c>
      <c r="Q27" s="195">
        <v>3.39</v>
      </c>
      <c r="R27" s="195">
        <v>0.35</v>
      </c>
      <c r="S27" s="195">
        <v>3.65</v>
      </c>
      <c r="T27" s="195">
        <v>0</v>
      </c>
      <c r="U27" s="195">
        <v>9.3000000000000007</v>
      </c>
      <c r="V27" s="195">
        <v>0.15</v>
      </c>
      <c r="W27" s="195">
        <v>0.35</v>
      </c>
      <c r="X27" s="195">
        <v>1.2</v>
      </c>
      <c r="Y27" s="195">
        <v>0</v>
      </c>
      <c r="Z27" s="195">
        <v>2.2599999999999998</v>
      </c>
      <c r="AA27" s="195">
        <v>0.66</v>
      </c>
      <c r="AB27" s="195">
        <v>0</v>
      </c>
      <c r="AC27" s="195">
        <v>11.72</v>
      </c>
      <c r="AD27" s="195">
        <v>0</v>
      </c>
      <c r="AE27" s="195">
        <v>0</v>
      </c>
      <c r="AF27" s="195">
        <v>0</v>
      </c>
      <c r="AG27" s="195">
        <v>17.62</v>
      </c>
      <c r="AH27" s="195">
        <v>0</v>
      </c>
      <c r="AI27" s="195">
        <v>7.23</v>
      </c>
      <c r="AJ27" s="195">
        <v>0</v>
      </c>
      <c r="AK27" s="195">
        <v>73.349999999999994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10.67</v>
      </c>
      <c r="E28" s="195">
        <v>0</v>
      </c>
      <c r="F28" s="195">
        <v>0</v>
      </c>
      <c r="G28" s="195">
        <v>16.96</v>
      </c>
      <c r="H28" s="195">
        <v>0</v>
      </c>
      <c r="I28" s="195">
        <v>15.59</v>
      </c>
      <c r="J28" s="195">
        <v>6.12</v>
      </c>
      <c r="K28" s="195">
        <v>125.03</v>
      </c>
      <c r="L28" s="195">
        <v>2.08</v>
      </c>
      <c r="M28" s="195">
        <v>0</v>
      </c>
      <c r="N28" s="195">
        <v>0.97</v>
      </c>
      <c r="O28" s="195">
        <v>1.61</v>
      </c>
      <c r="P28" s="195">
        <v>2.21</v>
      </c>
      <c r="Q28" s="195">
        <v>3.39</v>
      </c>
      <c r="R28" s="195">
        <v>0.35</v>
      </c>
      <c r="S28" s="195">
        <v>3.65</v>
      </c>
      <c r="T28" s="195">
        <v>0</v>
      </c>
      <c r="U28" s="195">
        <v>9.3000000000000007</v>
      </c>
      <c r="V28" s="195">
        <v>0.15</v>
      </c>
      <c r="W28" s="195">
        <v>0.35</v>
      </c>
      <c r="X28" s="195">
        <v>1.2</v>
      </c>
      <c r="Y28" s="195">
        <v>0</v>
      </c>
      <c r="Z28" s="195">
        <v>2.2599999999999998</v>
      </c>
      <c r="AA28" s="195">
        <v>0.66</v>
      </c>
      <c r="AB28" s="195">
        <v>0</v>
      </c>
      <c r="AC28" s="195">
        <v>11.72</v>
      </c>
      <c r="AD28" s="195">
        <v>0</v>
      </c>
      <c r="AE28" s="195">
        <v>0</v>
      </c>
      <c r="AF28" s="195">
        <v>0</v>
      </c>
      <c r="AG28" s="195">
        <v>17.62</v>
      </c>
      <c r="AH28" s="195">
        <v>0</v>
      </c>
      <c r="AI28" s="195">
        <v>7.23</v>
      </c>
      <c r="AJ28" s="195">
        <v>0</v>
      </c>
      <c r="AK28" s="195">
        <v>73.349999999999994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10.67</v>
      </c>
      <c r="E29" s="195">
        <v>0</v>
      </c>
      <c r="F29" s="195">
        <v>0</v>
      </c>
      <c r="G29" s="195">
        <v>16.96</v>
      </c>
      <c r="H29" s="195">
        <v>0</v>
      </c>
      <c r="I29" s="195">
        <v>15.59</v>
      </c>
      <c r="J29" s="195">
        <v>6.12</v>
      </c>
      <c r="K29" s="195">
        <v>125.03</v>
      </c>
      <c r="L29" s="195">
        <v>2.08</v>
      </c>
      <c r="M29" s="195">
        <v>0</v>
      </c>
      <c r="N29" s="195">
        <v>0.97</v>
      </c>
      <c r="O29" s="195">
        <v>1.61</v>
      </c>
      <c r="P29" s="195">
        <v>2.21</v>
      </c>
      <c r="Q29" s="195">
        <v>3.39</v>
      </c>
      <c r="R29" s="195">
        <v>0</v>
      </c>
      <c r="S29" s="195">
        <v>3.65</v>
      </c>
      <c r="T29" s="195">
        <v>0</v>
      </c>
      <c r="U29" s="195">
        <v>9.3000000000000007</v>
      </c>
      <c r="V29" s="195">
        <v>0.15</v>
      </c>
      <c r="W29" s="195">
        <v>0.34</v>
      </c>
      <c r="X29" s="195">
        <v>1.2</v>
      </c>
      <c r="Y29" s="195">
        <v>0</v>
      </c>
      <c r="Z29" s="195">
        <v>2.2599999999999998</v>
      </c>
      <c r="AA29" s="195">
        <v>0.66</v>
      </c>
      <c r="AB29" s="195">
        <v>0</v>
      </c>
      <c r="AC29" s="195">
        <v>11.72</v>
      </c>
      <c r="AD29" s="195">
        <v>0</v>
      </c>
      <c r="AE29" s="195">
        <v>0</v>
      </c>
      <c r="AF29" s="195">
        <v>0</v>
      </c>
      <c r="AG29" s="195">
        <v>17.62</v>
      </c>
      <c r="AH29" s="195">
        <v>0</v>
      </c>
      <c r="AI29" s="195">
        <v>7.23</v>
      </c>
      <c r="AJ29" s="195">
        <v>0</v>
      </c>
      <c r="AK29" s="195">
        <v>73.349999999999994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10.67</v>
      </c>
      <c r="E30" s="195">
        <v>0</v>
      </c>
      <c r="F30" s="195">
        <v>0</v>
      </c>
      <c r="G30" s="195">
        <v>16.96</v>
      </c>
      <c r="H30" s="195">
        <v>0</v>
      </c>
      <c r="I30" s="195">
        <v>15.59</v>
      </c>
      <c r="J30" s="195">
        <v>6.12</v>
      </c>
      <c r="K30" s="195">
        <v>125.03</v>
      </c>
      <c r="L30" s="195">
        <v>2.08</v>
      </c>
      <c r="M30" s="195">
        <v>0</v>
      </c>
      <c r="N30" s="195">
        <v>0.97</v>
      </c>
      <c r="O30" s="195">
        <v>1.61</v>
      </c>
      <c r="P30" s="195">
        <v>2.21</v>
      </c>
      <c r="Q30" s="195">
        <v>3.39</v>
      </c>
      <c r="R30" s="195">
        <v>0</v>
      </c>
      <c r="S30" s="195">
        <v>3.65</v>
      </c>
      <c r="T30" s="195">
        <v>0</v>
      </c>
      <c r="U30" s="195">
        <v>9.3000000000000007</v>
      </c>
      <c r="V30" s="195">
        <v>0.15</v>
      </c>
      <c r="W30" s="195">
        <v>0.34</v>
      </c>
      <c r="X30" s="195">
        <v>1.2</v>
      </c>
      <c r="Y30" s="195">
        <v>0</v>
      </c>
      <c r="Z30" s="195">
        <v>2.2599999999999998</v>
      </c>
      <c r="AA30" s="195">
        <v>0.66</v>
      </c>
      <c r="AB30" s="195">
        <v>0</v>
      </c>
      <c r="AC30" s="195">
        <v>11.72</v>
      </c>
      <c r="AD30" s="195">
        <v>0</v>
      </c>
      <c r="AE30" s="195">
        <v>0</v>
      </c>
      <c r="AF30" s="195">
        <v>0</v>
      </c>
      <c r="AG30" s="195">
        <v>17.62</v>
      </c>
      <c r="AH30" s="195">
        <v>0</v>
      </c>
      <c r="AI30" s="195">
        <v>7.23</v>
      </c>
      <c r="AJ30" s="195">
        <v>0</v>
      </c>
      <c r="AK30" s="195">
        <v>73.349999999999994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10.54</v>
      </c>
      <c r="E31" s="195">
        <v>0</v>
      </c>
      <c r="F31" s="195">
        <v>0</v>
      </c>
      <c r="G31" s="195">
        <v>16.96</v>
      </c>
      <c r="H31" s="195">
        <v>0</v>
      </c>
      <c r="I31" s="195">
        <v>15.59</v>
      </c>
      <c r="J31" s="195">
        <v>6.12</v>
      </c>
      <c r="K31" s="195">
        <v>125.03</v>
      </c>
      <c r="L31" s="195">
        <v>46.05</v>
      </c>
      <c r="M31" s="195">
        <v>0</v>
      </c>
      <c r="N31" s="195">
        <v>0.97</v>
      </c>
      <c r="O31" s="195">
        <v>1.61</v>
      </c>
      <c r="P31" s="195">
        <v>2.21</v>
      </c>
      <c r="Q31" s="195">
        <v>3.39</v>
      </c>
      <c r="R31" s="195">
        <v>5.77</v>
      </c>
      <c r="S31" s="195">
        <v>3.65</v>
      </c>
      <c r="T31" s="195">
        <v>0</v>
      </c>
      <c r="U31" s="195">
        <v>9.3000000000000007</v>
      </c>
      <c r="V31" s="195">
        <v>4.6100000000000003</v>
      </c>
      <c r="W31" s="195">
        <v>0.34</v>
      </c>
      <c r="X31" s="195">
        <v>1.2</v>
      </c>
      <c r="Y31" s="195">
        <v>0</v>
      </c>
      <c r="Z31" s="195">
        <v>2.2599999999999998</v>
      </c>
      <c r="AA31" s="195">
        <v>9.9700000000000006</v>
      </c>
      <c r="AB31" s="195">
        <v>0</v>
      </c>
      <c r="AC31" s="195">
        <v>11.7</v>
      </c>
      <c r="AD31" s="195">
        <v>0</v>
      </c>
      <c r="AE31" s="195">
        <v>0</v>
      </c>
      <c r="AF31" s="195">
        <v>0</v>
      </c>
      <c r="AG31" s="195">
        <v>18.02</v>
      </c>
      <c r="AH31" s="195">
        <v>0</v>
      </c>
      <c r="AI31" s="195">
        <v>7.23</v>
      </c>
      <c r="AJ31" s="195">
        <v>0</v>
      </c>
      <c r="AK31" s="195">
        <v>73.349999999999994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10.54</v>
      </c>
      <c r="E32" s="195">
        <v>0</v>
      </c>
      <c r="F32" s="195">
        <v>0</v>
      </c>
      <c r="G32" s="195">
        <v>16.96</v>
      </c>
      <c r="H32" s="195">
        <v>0</v>
      </c>
      <c r="I32" s="195">
        <v>15.59</v>
      </c>
      <c r="J32" s="195">
        <v>6.12</v>
      </c>
      <c r="K32" s="195">
        <v>125.03</v>
      </c>
      <c r="L32" s="195">
        <v>46.18</v>
      </c>
      <c r="M32" s="195">
        <v>0</v>
      </c>
      <c r="N32" s="195">
        <v>0.97</v>
      </c>
      <c r="O32" s="195">
        <v>1.61</v>
      </c>
      <c r="P32" s="195">
        <v>2.21</v>
      </c>
      <c r="Q32" s="195">
        <v>3.39</v>
      </c>
      <c r="R32" s="195">
        <v>5.77</v>
      </c>
      <c r="S32" s="195">
        <v>3.65</v>
      </c>
      <c r="T32" s="195">
        <v>0</v>
      </c>
      <c r="U32" s="195">
        <v>9.3000000000000007</v>
      </c>
      <c r="V32" s="195">
        <v>4.6100000000000003</v>
      </c>
      <c r="W32" s="195">
        <v>0.34</v>
      </c>
      <c r="X32" s="195">
        <v>1.2</v>
      </c>
      <c r="Y32" s="195">
        <v>0</v>
      </c>
      <c r="Z32" s="195">
        <v>2.2599999999999998</v>
      </c>
      <c r="AA32" s="195">
        <v>9.9700000000000006</v>
      </c>
      <c r="AB32" s="195">
        <v>0</v>
      </c>
      <c r="AC32" s="195">
        <v>11.7</v>
      </c>
      <c r="AD32" s="195">
        <v>0</v>
      </c>
      <c r="AE32" s="195">
        <v>0</v>
      </c>
      <c r="AF32" s="195">
        <v>0</v>
      </c>
      <c r="AG32" s="195">
        <v>18.02</v>
      </c>
      <c r="AH32" s="195">
        <v>0</v>
      </c>
      <c r="AI32" s="195">
        <v>7.23</v>
      </c>
      <c r="AJ32" s="195">
        <v>0</v>
      </c>
      <c r="AK32" s="195">
        <v>73.349999999999994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10.54</v>
      </c>
      <c r="E33" s="195">
        <v>0</v>
      </c>
      <c r="F33" s="195">
        <v>0</v>
      </c>
      <c r="G33" s="195">
        <v>16.96</v>
      </c>
      <c r="H33" s="195">
        <v>0</v>
      </c>
      <c r="I33" s="195">
        <v>15.59</v>
      </c>
      <c r="J33" s="195">
        <v>6.12</v>
      </c>
      <c r="K33" s="195">
        <v>125.03</v>
      </c>
      <c r="L33" s="195">
        <v>46.18</v>
      </c>
      <c r="M33" s="195">
        <v>0</v>
      </c>
      <c r="N33" s="195">
        <v>0.97</v>
      </c>
      <c r="O33" s="195">
        <v>1.61</v>
      </c>
      <c r="P33" s="195">
        <v>2.21</v>
      </c>
      <c r="Q33" s="195">
        <v>3.39</v>
      </c>
      <c r="R33" s="195">
        <v>5.77</v>
      </c>
      <c r="S33" s="195">
        <v>3.65</v>
      </c>
      <c r="T33" s="195">
        <v>0</v>
      </c>
      <c r="U33" s="195">
        <v>9.3000000000000007</v>
      </c>
      <c r="V33" s="195">
        <v>4.6100000000000003</v>
      </c>
      <c r="W33" s="195">
        <v>0.34</v>
      </c>
      <c r="X33" s="195">
        <v>1.2</v>
      </c>
      <c r="Y33" s="195">
        <v>0</v>
      </c>
      <c r="Z33" s="195">
        <v>2.2599999999999998</v>
      </c>
      <c r="AA33" s="195">
        <v>9.9700000000000006</v>
      </c>
      <c r="AB33" s="195">
        <v>0</v>
      </c>
      <c r="AC33" s="195">
        <v>11.7</v>
      </c>
      <c r="AD33" s="195">
        <v>0</v>
      </c>
      <c r="AE33" s="195">
        <v>0</v>
      </c>
      <c r="AF33" s="195">
        <v>0</v>
      </c>
      <c r="AG33" s="195">
        <v>18.02</v>
      </c>
      <c r="AH33" s="195">
        <v>0</v>
      </c>
      <c r="AI33" s="195">
        <v>7.23</v>
      </c>
      <c r="AJ33" s="195">
        <v>0</v>
      </c>
      <c r="AK33" s="195">
        <v>73.349999999999994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10.4</v>
      </c>
      <c r="E34" s="195">
        <v>0</v>
      </c>
      <c r="F34" s="195">
        <v>0</v>
      </c>
      <c r="G34" s="195">
        <v>16.96</v>
      </c>
      <c r="H34" s="195">
        <v>0</v>
      </c>
      <c r="I34" s="195">
        <v>15.59</v>
      </c>
      <c r="J34" s="195">
        <v>6.12</v>
      </c>
      <c r="K34" s="195">
        <v>125.03</v>
      </c>
      <c r="L34" s="195">
        <v>46.18</v>
      </c>
      <c r="M34" s="195">
        <v>0</v>
      </c>
      <c r="N34" s="195">
        <v>0.97</v>
      </c>
      <c r="O34" s="195">
        <v>1.61</v>
      </c>
      <c r="P34" s="195">
        <v>2.21</v>
      </c>
      <c r="Q34" s="195">
        <v>3.39</v>
      </c>
      <c r="R34" s="195">
        <v>5.77</v>
      </c>
      <c r="S34" s="195">
        <v>3.65</v>
      </c>
      <c r="T34" s="195">
        <v>0</v>
      </c>
      <c r="U34" s="195">
        <v>9.3000000000000007</v>
      </c>
      <c r="V34" s="195">
        <v>4.6100000000000003</v>
      </c>
      <c r="W34" s="195">
        <v>0.34</v>
      </c>
      <c r="X34" s="195">
        <v>1.2</v>
      </c>
      <c r="Y34" s="195">
        <v>0</v>
      </c>
      <c r="Z34" s="195">
        <v>2.2599999999999998</v>
      </c>
      <c r="AA34" s="195">
        <v>9.9700000000000006</v>
      </c>
      <c r="AB34" s="195">
        <v>0</v>
      </c>
      <c r="AC34" s="195">
        <v>11.7</v>
      </c>
      <c r="AD34" s="195">
        <v>0</v>
      </c>
      <c r="AE34" s="195">
        <v>0</v>
      </c>
      <c r="AF34" s="195">
        <v>0</v>
      </c>
      <c r="AG34" s="195">
        <v>18.02</v>
      </c>
      <c r="AH34" s="195">
        <v>0</v>
      </c>
      <c r="AI34" s="195">
        <v>7.23</v>
      </c>
      <c r="AJ34" s="195">
        <v>0</v>
      </c>
      <c r="AK34" s="195">
        <v>73.349999999999994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10.4</v>
      </c>
      <c r="E35" s="195">
        <v>0</v>
      </c>
      <c r="F35" s="195">
        <v>0</v>
      </c>
      <c r="G35" s="195">
        <v>16.96</v>
      </c>
      <c r="H35" s="195">
        <v>0</v>
      </c>
      <c r="I35" s="195">
        <v>15.59</v>
      </c>
      <c r="J35" s="195">
        <v>6.12</v>
      </c>
      <c r="K35" s="195">
        <v>125.03</v>
      </c>
      <c r="L35" s="195">
        <v>46.18</v>
      </c>
      <c r="M35" s="195">
        <v>0</v>
      </c>
      <c r="N35" s="195">
        <v>0.97</v>
      </c>
      <c r="O35" s="195">
        <v>1.61</v>
      </c>
      <c r="P35" s="195">
        <v>2.21</v>
      </c>
      <c r="Q35" s="195">
        <v>3.39</v>
      </c>
      <c r="R35" s="195">
        <v>5.77</v>
      </c>
      <c r="S35" s="195">
        <v>3.65</v>
      </c>
      <c r="T35" s="195">
        <v>0</v>
      </c>
      <c r="U35" s="195">
        <v>9.3000000000000007</v>
      </c>
      <c r="V35" s="195">
        <v>4.93</v>
      </c>
      <c r="W35" s="195">
        <v>0.34</v>
      </c>
      <c r="X35" s="195">
        <v>1.2</v>
      </c>
      <c r="Y35" s="195">
        <v>0</v>
      </c>
      <c r="Z35" s="195">
        <v>2.2599999999999998</v>
      </c>
      <c r="AA35" s="195">
        <v>9.9700000000000006</v>
      </c>
      <c r="AB35" s="195">
        <v>0</v>
      </c>
      <c r="AC35" s="195">
        <v>11.7</v>
      </c>
      <c r="AD35" s="195">
        <v>0</v>
      </c>
      <c r="AE35" s="195">
        <v>0</v>
      </c>
      <c r="AF35" s="195">
        <v>0</v>
      </c>
      <c r="AG35" s="195">
        <v>18.02</v>
      </c>
      <c r="AH35" s="195">
        <v>0</v>
      </c>
      <c r="AI35" s="195">
        <v>7.23</v>
      </c>
      <c r="AJ35" s="195">
        <v>0</v>
      </c>
      <c r="AK35" s="195">
        <v>73.349999999999994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10.4</v>
      </c>
      <c r="E36" s="195">
        <v>0</v>
      </c>
      <c r="F36" s="195">
        <v>0</v>
      </c>
      <c r="G36" s="195">
        <v>16.96</v>
      </c>
      <c r="H36" s="195">
        <v>0</v>
      </c>
      <c r="I36" s="195">
        <v>15.59</v>
      </c>
      <c r="J36" s="195">
        <v>6.12</v>
      </c>
      <c r="K36" s="195">
        <v>125.03</v>
      </c>
      <c r="L36" s="195">
        <v>46.18</v>
      </c>
      <c r="M36" s="195">
        <v>0</v>
      </c>
      <c r="N36" s="195">
        <v>0.97</v>
      </c>
      <c r="O36" s="195">
        <v>1.61</v>
      </c>
      <c r="P36" s="195">
        <v>2.21</v>
      </c>
      <c r="Q36" s="195">
        <v>3.39</v>
      </c>
      <c r="R36" s="195">
        <v>5.77</v>
      </c>
      <c r="S36" s="195">
        <v>3.65</v>
      </c>
      <c r="T36" s="195">
        <v>0</v>
      </c>
      <c r="U36" s="195">
        <v>9.3000000000000007</v>
      </c>
      <c r="V36" s="195">
        <v>4.9400000000000004</v>
      </c>
      <c r="W36" s="195">
        <v>0.34</v>
      </c>
      <c r="X36" s="195">
        <v>1.2</v>
      </c>
      <c r="Y36" s="195">
        <v>0</v>
      </c>
      <c r="Z36" s="195">
        <v>2.2599999999999998</v>
      </c>
      <c r="AA36" s="195">
        <v>9.9700000000000006</v>
      </c>
      <c r="AB36" s="195">
        <v>0</v>
      </c>
      <c r="AC36" s="195">
        <v>11.7</v>
      </c>
      <c r="AD36" s="195">
        <v>0</v>
      </c>
      <c r="AE36" s="195">
        <v>0</v>
      </c>
      <c r="AF36" s="195">
        <v>0</v>
      </c>
      <c r="AG36" s="195">
        <v>18.02</v>
      </c>
      <c r="AH36" s="195">
        <v>0</v>
      </c>
      <c r="AI36" s="195">
        <v>7.23</v>
      </c>
      <c r="AJ36" s="195">
        <v>0</v>
      </c>
      <c r="AK36" s="195">
        <v>73.349999999999994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10.4</v>
      </c>
      <c r="E37" s="195">
        <v>0</v>
      </c>
      <c r="F37" s="195">
        <v>0</v>
      </c>
      <c r="G37" s="195">
        <v>16.96</v>
      </c>
      <c r="H37" s="195">
        <v>0</v>
      </c>
      <c r="I37" s="195">
        <v>15.59</v>
      </c>
      <c r="J37" s="195">
        <v>6.12</v>
      </c>
      <c r="K37" s="195">
        <v>125.03</v>
      </c>
      <c r="L37" s="195">
        <v>46.18</v>
      </c>
      <c r="M37" s="195">
        <v>0</v>
      </c>
      <c r="N37" s="195">
        <v>0.97</v>
      </c>
      <c r="O37" s="195">
        <v>1.61</v>
      </c>
      <c r="P37" s="195">
        <v>2.21</v>
      </c>
      <c r="Q37" s="195">
        <v>3.39</v>
      </c>
      <c r="R37" s="195">
        <v>5.77</v>
      </c>
      <c r="S37" s="195">
        <v>3.65</v>
      </c>
      <c r="T37" s="195">
        <v>0</v>
      </c>
      <c r="U37" s="195">
        <v>9.2100000000000009</v>
      </c>
      <c r="V37" s="195">
        <v>4.9400000000000004</v>
      </c>
      <c r="W37" s="195">
        <v>0.34</v>
      </c>
      <c r="X37" s="195">
        <v>1.2</v>
      </c>
      <c r="Y37" s="195">
        <v>0</v>
      </c>
      <c r="Z37" s="195">
        <v>2.2599999999999998</v>
      </c>
      <c r="AA37" s="195">
        <v>9.9700000000000006</v>
      </c>
      <c r="AB37" s="195">
        <v>0</v>
      </c>
      <c r="AC37" s="195">
        <v>11.7</v>
      </c>
      <c r="AD37" s="195">
        <v>0</v>
      </c>
      <c r="AE37" s="195">
        <v>0</v>
      </c>
      <c r="AF37" s="195">
        <v>0</v>
      </c>
      <c r="AG37" s="195">
        <v>18.02</v>
      </c>
      <c r="AH37" s="195">
        <v>0</v>
      </c>
      <c r="AI37" s="195">
        <v>7.23</v>
      </c>
      <c r="AJ37" s="195">
        <v>0</v>
      </c>
      <c r="AK37" s="195">
        <v>73.349999999999994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10.4</v>
      </c>
      <c r="E38" s="195">
        <v>0</v>
      </c>
      <c r="F38" s="195">
        <v>0</v>
      </c>
      <c r="G38" s="195">
        <v>16.96</v>
      </c>
      <c r="H38" s="195">
        <v>0</v>
      </c>
      <c r="I38" s="195">
        <v>15.59</v>
      </c>
      <c r="J38" s="195">
        <v>6.12</v>
      </c>
      <c r="K38" s="195">
        <v>125.03</v>
      </c>
      <c r="L38" s="195">
        <v>46.18</v>
      </c>
      <c r="M38" s="195">
        <v>0</v>
      </c>
      <c r="N38" s="195">
        <v>0.97</v>
      </c>
      <c r="O38" s="195">
        <v>1.61</v>
      </c>
      <c r="P38" s="195">
        <v>2.21</v>
      </c>
      <c r="Q38" s="195">
        <v>3.39</v>
      </c>
      <c r="R38" s="195">
        <v>5.77</v>
      </c>
      <c r="S38" s="195">
        <v>3.63</v>
      </c>
      <c r="T38" s="195">
        <v>0</v>
      </c>
      <c r="U38" s="195">
        <v>9.11</v>
      </c>
      <c r="V38" s="195">
        <v>4.9400000000000004</v>
      </c>
      <c r="W38" s="195">
        <v>0.34</v>
      </c>
      <c r="X38" s="195">
        <v>1.2</v>
      </c>
      <c r="Y38" s="195">
        <v>0</v>
      </c>
      <c r="Z38" s="195">
        <v>2.2599999999999998</v>
      </c>
      <c r="AA38" s="195">
        <v>9.9700000000000006</v>
      </c>
      <c r="AB38" s="195">
        <v>0</v>
      </c>
      <c r="AC38" s="195">
        <v>11.7</v>
      </c>
      <c r="AD38" s="195">
        <v>0</v>
      </c>
      <c r="AE38" s="195">
        <v>0</v>
      </c>
      <c r="AF38" s="195">
        <v>0</v>
      </c>
      <c r="AG38" s="195">
        <v>18.02</v>
      </c>
      <c r="AH38" s="195">
        <v>0</v>
      </c>
      <c r="AI38" s="195">
        <v>7.23</v>
      </c>
      <c r="AJ38" s="195">
        <v>0</v>
      </c>
      <c r="AK38" s="195">
        <v>73.349999999999994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10.27</v>
      </c>
      <c r="E39" s="195">
        <v>0</v>
      </c>
      <c r="F39" s="195">
        <v>0</v>
      </c>
      <c r="G39" s="195">
        <v>16.96</v>
      </c>
      <c r="H39" s="195">
        <v>0</v>
      </c>
      <c r="I39" s="195">
        <v>15.59</v>
      </c>
      <c r="J39" s="195">
        <v>6.12</v>
      </c>
      <c r="K39" s="195">
        <v>125.03</v>
      </c>
      <c r="L39" s="195">
        <v>46.18</v>
      </c>
      <c r="M39" s="195">
        <v>0</v>
      </c>
      <c r="N39" s="195">
        <v>0.97</v>
      </c>
      <c r="O39" s="195">
        <v>1.61</v>
      </c>
      <c r="P39" s="195">
        <v>2.21</v>
      </c>
      <c r="Q39" s="195">
        <v>3.39</v>
      </c>
      <c r="R39" s="195">
        <v>5.77</v>
      </c>
      <c r="S39" s="195">
        <v>3.63</v>
      </c>
      <c r="T39" s="195">
        <v>0</v>
      </c>
      <c r="U39" s="195">
        <v>9.11</v>
      </c>
      <c r="V39" s="195">
        <v>5.27</v>
      </c>
      <c r="W39" s="195">
        <v>0.34</v>
      </c>
      <c r="X39" s="195">
        <v>1.2</v>
      </c>
      <c r="Y39" s="195">
        <v>0</v>
      </c>
      <c r="Z39" s="195">
        <v>2.2599999999999998</v>
      </c>
      <c r="AA39" s="195">
        <v>9.9700000000000006</v>
      </c>
      <c r="AB39" s="195">
        <v>0</v>
      </c>
      <c r="AC39" s="195">
        <v>12.05</v>
      </c>
      <c r="AD39" s="195">
        <v>0</v>
      </c>
      <c r="AE39" s="195">
        <v>0</v>
      </c>
      <c r="AF39" s="195">
        <v>0</v>
      </c>
      <c r="AG39" s="195">
        <v>18.02</v>
      </c>
      <c r="AH39" s="195">
        <v>0</v>
      </c>
      <c r="AI39" s="195">
        <v>7.23</v>
      </c>
      <c r="AJ39" s="195">
        <v>0</v>
      </c>
      <c r="AK39" s="195">
        <v>73.349999999999994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10.27</v>
      </c>
      <c r="E40" s="195">
        <v>0</v>
      </c>
      <c r="F40" s="195">
        <v>0</v>
      </c>
      <c r="G40" s="195">
        <v>16.96</v>
      </c>
      <c r="H40" s="195">
        <v>0</v>
      </c>
      <c r="I40" s="195">
        <v>15.59</v>
      </c>
      <c r="J40" s="195">
        <v>6.12</v>
      </c>
      <c r="K40" s="195">
        <v>125.03</v>
      </c>
      <c r="L40" s="195">
        <v>46.18</v>
      </c>
      <c r="M40" s="195">
        <v>0</v>
      </c>
      <c r="N40" s="195">
        <v>0.97</v>
      </c>
      <c r="O40" s="195">
        <v>1.61</v>
      </c>
      <c r="P40" s="195">
        <v>2.21</v>
      </c>
      <c r="Q40" s="195">
        <v>3.39</v>
      </c>
      <c r="R40" s="195">
        <v>5.77</v>
      </c>
      <c r="S40" s="195">
        <v>3.63</v>
      </c>
      <c r="T40" s="195">
        <v>0</v>
      </c>
      <c r="U40" s="195">
        <v>9.11</v>
      </c>
      <c r="V40" s="195">
        <v>5.27</v>
      </c>
      <c r="W40" s="195">
        <v>0.34</v>
      </c>
      <c r="X40" s="195">
        <v>1.2</v>
      </c>
      <c r="Y40" s="195">
        <v>0</v>
      </c>
      <c r="Z40" s="195">
        <v>2.2599999999999998</v>
      </c>
      <c r="AA40" s="195">
        <v>9.9700000000000006</v>
      </c>
      <c r="AB40" s="195">
        <v>0</v>
      </c>
      <c r="AC40" s="195">
        <v>12.05</v>
      </c>
      <c r="AD40" s="195">
        <v>0</v>
      </c>
      <c r="AE40" s="195">
        <v>0</v>
      </c>
      <c r="AF40" s="195">
        <v>0</v>
      </c>
      <c r="AG40" s="195">
        <v>18.02</v>
      </c>
      <c r="AH40" s="195">
        <v>0</v>
      </c>
      <c r="AI40" s="195">
        <v>7.23</v>
      </c>
      <c r="AJ40" s="195">
        <v>0</v>
      </c>
      <c r="AK40" s="195">
        <v>73.349999999999994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10.27</v>
      </c>
      <c r="E41" s="195">
        <v>0</v>
      </c>
      <c r="F41" s="195">
        <v>0</v>
      </c>
      <c r="G41" s="195">
        <v>16.96</v>
      </c>
      <c r="H41" s="195">
        <v>0</v>
      </c>
      <c r="I41" s="195">
        <v>15.59</v>
      </c>
      <c r="J41" s="195">
        <v>6.12</v>
      </c>
      <c r="K41" s="195">
        <v>125.03</v>
      </c>
      <c r="L41" s="195">
        <v>46.18</v>
      </c>
      <c r="M41" s="195">
        <v>0</v>
      </c>
      <c r="N41" s="195">
        <v>0.97</v>
      </c>
      <c r="O41" s="195">
        <v>1.61</v>
      </c>
      <c r="P41" s="195">
        <v>2.21</v>
      </c>
      <c r="Q41" s="195">
        <v>3.39</v>
      </c>
      <c r="R41" s="195">
        <v>5.77</v>
      </c>
      <c r="S41" s="195">
        <v>3.63</v>
      </c>
      <c r="T41" s="195">
        <v>0</v>
      </c>
      <c r="U41" s="195">
        <v>9.11</v>
      </c>
      <c r="V41" s="195">
        <v>5.27</v>
      </c>
      <c r="W41" s="195">
        <v>1.34</v>
      </c>
      <c r="X41" s="195">
        <v>1.2</v>
      </c>
      <c r="Y41" s="195">
        <v>0</v>
      </c>
      <c r="Z41" s="195">
        <v>2.2599999999999998</v>
      </c>
      <c r="AA41" s="195">
        <v>9.9700000000000006</v>
      </c>
      <c r="AB41" s="195">
        <v>0</v>
      </c>
      <c r="AC41" s="195">
        <v>12.05</v>
      </c>
      <c r="AD41" s="195">
        <v>0</v>
      </c>
      <c r="AE41" s="195">
        <v>0</v>
      </c>
      <c r="AF41" s="195">
        <v>0</v>
      </c>
      <c r="AG41" s="195">
        <v>18.02</v>
      </c>
      <c r="AH41" s="195">
        <v>0</v>
      </c>
      <c r="AI41" s="195">
        <v>7.23</v>
      </c>
      <c r="AJ41" s="195">
        <v>0</v>
      </c>
      <c r="AK41" s="195">
        <v>73.349999999999994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10.27</v>
      </c>
      <c r="E42" s="195">
        <v>0</v>
      </c>
      <c r="F42" s="195">
        <v>0</v>
      </c>
      <c r="G42" s="195">
        <v>16.96</v>
      </c>
      <c r="H42" s="195">
        <v>0</v>
      </c>
      <c r="I42" s="195">
        <v>15.59</v>
      </c>
      <c r="J42" s="195">
        <v>6.12</v>
      </c>
      <c r="K42" s="195">
        <v>125.03</v>
      </c>
      <c r="L42" s="195">
        <v>46.18</v>
      </c>
      <c r="M42" s="195">
        <v>0</v>
      </c>
      <c r="N42" s="195">
        <v>0.97</v>
      </c>
      <c r="O42" s="195">
        <v>1.61</v>
      </c>
      <c r="P42" s="195">
        <v>2.21</v>
      </c>
      <c r="Q42" s="195">
        <v>3.39</v>
      </c>
      <c r="R42" s="195">
        <v>5.77</v>
      </c>
      <c r="S42" s="195">
        <v>3.63</v>
      </c>
      <c r="T42" s="195">
        <v>0</v>
      </c>
      <c r="U42" s="195">
        <v>9.11</v>
      </c>
      <c r="V42" s="195">
        <v>5.27</v>
      </c>
      <c r="W42" s="195">
        <v>1.34</v>
      </c>
      <c r="X42" s="195">
        <v>1.2</v>
      </c>
      <c r="Y42" s="195">
        <v>0</v>
      </c>
      <c r="Z42" s="195">
        <v>2.2599999999999998</v>
      </c>
      <c r="AA42" s="195">
        <v>9.9700000000000006</v>
      </c>
      <c r="AB42" s="195">
        <v>0</v>
      </c>
      <c r="AC42" s="195">
        <v>12.05</v>
      </c>
      <c r="AD42" s="195">
        <v>0</v>
      </c>
      <c r="AE42" s="195">
        <v>0</v>
      </c>
      <c r="AF42" s="195">
        <v>0</v>
      </c>
      <c r="AG42" s="195">
        <v>18.02</v>
      </c>
      <c r="AH42" s="195">
        <v>0</v>
      </c>
      <c r="AI42" s="195">
        <v>7.23</v>
      </c>
      <c r="AJ42" s="195">
        <v>0</v>
      </c>
      <c r="AK42" s="195">
        <v>73.349999999999994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10.27</v>
      </c>
      <c r="E43" s="195">
        <v>0</v>
      </c>
      <c r="F43" s="195">
        <v>0</v>
      </c>
      <c r="G43" s="195">
        <v>16.96</v>
      </c>
      <c r="H43" s="195">
        <v>0</v>
      </c>
      <c r="I43" s="195">
        <v>15.59</v>
      </c>
      <c r="J43" s="195">
        <v>6.12</v>
      </c>
      <c r="K43" s="195">
        <v>125.03</v>
      </c>
      <c r="L43" s="195">
        <v>46.18</v>
      </c>
      <c r="M43" s="195">
        <v>0</v>
      </c>
      <c r="N43" s="195">
        <v>0.97</v>
      </c>
      <c r="O43" s="195">
        <v>1.61</v>
      </c>
      <c r="P43" s="195">
        <v>2.21</v>
      </c>
      <c r="Q43" s="195">
        <v>3.39</v>
      </c>
      <c r="R43" s="195">
        <v>5.77</v>
      </c>
      <c r="S43" s="195">
        <v>3.63</v>
      </c>
      <c r="T43" s="195">
        <v>0</v>
      </c>
      <c r="U43" s="195">
        <v>9.11</v>
      </c>
      <c r="V43" s="195">
        <v>5.27</v>
      </c>
      <c r="W43" s="195">
        <v>7.1</v>
      </c>
      <c r="X43" s="195">
        <v>20.05</v>
      </c>
      <c r="Y43" s="195">
        <v>0</v>
      </c>
      <c r="Z43" s="195">
        <v>2.2599999999999998</v>
      </c>
      <c r="AA43" s="195">
        <v>9.9700000000000006</v>
      </c>
      <c r="AB43" s="195">
        <v>0</v>
      </c>
      <c r="AC43" s="195">
        <v>12.03</v>
      </c>
      <c r="AD43" s="195">
        <v>0</v>
      </c>
      <c r="AE43" s="195">
        <v>0</v>
      </c>
      <c r="AF43" s="195">
        <v>0</v>
      </c>
      <c r="AG43" s="195">
        <v>18.420000000000002</v>
      </c>
      <c r="AH43" s="195">
        <v>0</v>
      </c>
      <c r="AI43" s="195">
        <v>7.23</v>
      </c>
      <c r="AJ43" s="195">
        <v>0</v>
      </c>
      <c r="AK43" s="195">
        <v>73.349999999999994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10.27</v>
      </c>
      <c r="E44" s="195">
        <v>0</v>
      </c>
      <c r="F44" s="195">
        <v>0</v>
      </c>
      <c r="G44" s="195">
        <v>16.96</v>
      </c>
      <c r="H44" s="195">
        <v>0</v>
      </c>
      <c r="I44" s="195">
        <v>15.59</v>
      </c>
      <c r="J44" s="195">
        <v>6.12</v>
      </c>
      <c r="K44" s="195">
        <v>125.03</v>
      </c>
      <c r="L44" s="195">
        <v>46.18</v>
      </c>
      <c r="M44" s="195">
        <v>0</v>
      </c>
      <c r="N44" s="195">
        <v>0.97</v>
      </c>
      <c r="O44" s="195">
        <v>1.61</v>
      </c>
      <c r="P44" s="195">
        <v>2.21</v>
      </c>
      <c r="Q44" s="195">
        <v>3.39</v>
      </c>
      <c r="R44" s="195">
        <v>5.77</v>
      </c>
      <c r="S44" s="195">
        <v>3.63</v>
      </c>
      <c r="T44" s="195">
        <v>0</v>
      </c>
      <c r="U44" s="195">
        <v>9.11</v>
      </c>
      <c r="V44" s="195">
        <v>5.27</v>
      </c>
      <c r="W44" s="195">
        <v>7.1</v>
      </c>
      <c r="X44" s="195">
        <v>20.05</v>
      </c>
      <c r="Y44" s="195">
        <v>0</v>
      </c>
      <c r="Z44" s="195">
        <v>36.799999999999997</v>
      </c>
      <c r="AA44" s="195">
        <v>9.9700000000000006</v>
      </c>
      <c r="AB44" s="195">
        <v>0</v>
      </c>
      <c r="AC44" s="195">
        <v>12.03</v>
      </c>
      <c r="AD44" s="195">
        <v>0</v>
      </c>
      <c r="AE44" s="195">
        <v>0</v>
      </c>
      <c r="AF44" s="195">
        <v>0</v>
      </c>
      <c r="AG44" s="195">
        <v>18.420000000000002</v>
      </c>
      <c r="AH44" s="195">
        <v>0</v>
      </c>
      <c r="AI44" s="195">
        <v>7.23</v>
      </c>
      <c r="AJ44" s="195">
        <v>0</v>
      </c>
      <c r="AK44" s="195">
        <v>73.349999999999994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10.27</v>
      </c>
      <c r="E45" s="195">
        <v>0</v>
      </c>
      <c r="F45" s="195">
        <v>0</v>
      </c>
      <c r="G45" s="195">
        <v>16.96</v>
      </c>
      <c r="H45" s="195">
        <v>0</v>
      </c>
      <c r="I45" s="195">
        <v>15.59</v>
      </c>
      <c r="J45" s="195">
        <v>6.12</v>
      </c>
      <c r="K45" s="195">
        <v>125.03</v>
      </c>
      <c r="L45" s="195">
        <v>46.18</v>
      </c>
      <c r="M45" s="195">
        <v>0</v>
      </c>
      <c r="N45" s="195">
        <v>0.97</v>
      </c>
      <c r="O45" s="195">
        <v>1.61</v>
      </c>
      <c r="P45" s="195">
        <v>2.21</v>
      </c>
      <c r="Q45" s="195">
        <v>3.39</v>
      </c>
      <c r="R45" s="195">
        <v>5.77</v>
      </c>
      <c r="S45" s="195">
        <v>3.63</v>
      </c>
      <c r="T45" s="195">
        <v>0</v>
      </c>
      <c r="U45" s="195">
        <v>9.11</v>
      </c>
      <c r="V45" s="195">
        <v>5.27</v>
      </c>
      <c r="W45" s="195">
        <v>7.1</v>
      </c>
      <c r="X45" s="195">
        <v>19.350000000000001</v>
      </c>
      <c r="Y45" s="195">
        <v>0</v>
      </c>
      <c r="Z45" s="195">
        <v>36.799999999999997</v>
      </c>
      <c r="AA45" s="195">
        <v>9.9700000000000006</v>
      </c>
      <c r="AB45" s="195">
        <v>0</v>
      </c>
      <c r="AC45" s="195">
        <v>12.03</v>
      </c>
      <c r="AD45" s="195">
        <v>0</v>
      </c>
      <c r="AE45" s="195">
        <v>0</v>
      </c>
      <c r="AF45" s="195">
        <v>0</v>
      </c>
      <c r="AG45" s="195">
        <v>18.420000000000002</v>
      </c>
      <c r="AH45" s="195">
        <v>0</v>
      </c>
      <c r="AI45" s="195">
        <v>7.23</v>
      </c>
      <c r="AJ45" s="195">
        <v>0</v>
      </c>
      <c r="AK45" s="195">
        <v>73.349999999999994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10.27</v>
      </c>
      <c r="E46" s="195">
        <v>0</v>
      </c>
      <c r="F46" s="195">
        <v>0</v>
      </c>
      <c r="G46" s="195">
        <v>16.96</v>
      </c>
      <c r="H46" s="195">
        <v>0</v>
      </c>
      <c r="I46" s="195">
        <v>15.59</v>
      </c>
      <c r="J46" s="195">
        <v>6.12</v>
      </c>
      <c r="K46" s="195">
        <v>125.03</v>
      </c>
      <c r="L46" s="195">
        <v>46.18</v>
      </c>
      <c r="M46" s="195">
        <v>0</v>
      </c>
      <c r="N46" s="195">
        <v>0.97</v>
      </c>
      <c r="O46" s="195">
        <v>1.61</v>
      </c>
      <c r="P46" s="195">
        <v>2.21</v>
      </c>
      <c r="Q46" s="195">
        <v>3.39</v>
      </c>
      <c r="R46" s="195">
        <v>5.77</v>
      </c>
      <c r="S46" s="195">
        <v>3.63</v>
      </c>
      <c r="T46" s="195">
        <v>0</v>
      </c>
      <c r="U46" s="195">
        <v>9.11</v>
      </c>
      <c r="V46" s="195">
        <v>5.27</v>
      </c>
      <c r="W46" s="195">
        <v>7.1</v>
      </c>
      <c r="X46" s="195">
        <v>19.350000000000001</v>
      </c>
      <c r="Y46" s="195">
        <v>0</v>
      </c>
      <c r="Z46" s="195">
        <v>36.799999999999997</v>
      </c>
      <c r="AA46" s="195">
        <v>9.9700000000000006</v>
      </c>
      <c r="AB46" s="195">
        <v>0</v>
      </c>
      <c r="AC46" s="195">
        <v>12.03</v>
      </c>
      <c r="AD46" s="195">
        <v>0</v>
      </c>
      <c r="AE46" s="195">
        <v>0</v>
      </c>
      <c r="AF46" s="195">
        <v>0</v>
      </c>
      <c r="AG46" s="195">
        <v>18.420000000000002</v>
      </c>
      <c r="AH46" s="195">
        <v>0</v>
      </c>
      <c r="AI46" s="195">
        <v>7.23</v>
      </c>
      <c r="AJ46" s="195">
        <v>0</v>
      </c>
      <c r="AK46" s="195">
        <v>73.349999999999994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10.27</v>
      </c>
      <c r="E47" s="195">
        <v>0</v>
      </c>
      <c r="F47" s="195">
        <v>0</v>
      </c>
      <c r="G47" s="195">
        <v>16.96</v>
      </c>
      <c r="H47" s="195">
        <v>0</v>
      </c>
      <c r="I47" s="195">
        <v>15.59</v>
      </c>
      <c r="J47" s="195">
        <v>6.12</v>
      </c>
      <c r="K47" s="195">
        <v>125.03</v>
      </c>
      <c r="L47" s="195">
        <v>46.18</v>
      </c>
      <c r="M47" s="195">
        <v>0</v>
      </c>
      <c r="N47" s="195">
        <v>0.97</v>
      </c>
      <c r="O47" s="195">
        <v>1.61</v>
      </c>
      <c r="P47" s="195">
        <v>2.21</v>
      </c>
      <c r="Q47" s="195">
        <v>3.39</v>
      </c>
      <c r="R47" s="195">
        <v>5.77</v>
      </c>
      <c r="S47" s="195">
        <v>3.63</v>
      </c>
      <c r="T47" s="195">
        <v>0</v>
      </c>
      <c r="U47" s="195">
        <v>9.11</v>
      </c>
      <c r="V47" s="195">
        <v>5.27</v>
      </c>
      <c r="W47" s="195">
        <v>7.1</v>
      </c>
      <c r="X47" s="195">
        <v>19.350000000000001</v>
      </c>
      <c r="Y47" s="195">
        <v>0</v>
      </c>
      <c r="Z47" s="195">
        <v>36.799999999999997</v>
      </c>
      <c r="AA47" s="195">
        <v>9.9700000000000006</v>
      </c>
      <c r="AB47" s="195">
        <v>0</v>
      </c>
      <c r="AC47" s="195">
        <v>12.03</v>
      </c>
      <c r="AD47" s="195">
        <v>0</v>
      </c>
      <c r="AE47" s="195">
        <v>0</v>
      </c>
      <c r="AF47" s="195">
        <v>0</v>
      </c>
      <c r="AG47" s="195">
        <v>18.420000000000002</v>
      </c>
      <c r="AH47" s="195">
        <v>0</v>
      </c>
      <c r="AI47" s="195">
        <v>7.23</v>
      </c>
      <c r="AJ47" s="195">
        <v>0</v>
      </c>
      <c r="AK47" s="195">
        <v>73.349999999999994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10.27</v>
      </c>
      <c r="E48" s="195">
        <v>0</v>
      </c>
      <c r="F48" s="195">
        <v>0</v>
      </c>
      <c r="G48" s="195">
        <v>16.96</v>
      </c>
      <c r="H48" s="195">
        <v>0</v>
      </c>
      <c r="I48" s="195">
        <v>15.59</v>
      </c>
      <c r="J48" s="195">
        <v>6.12</v>
      </c>
      <c r="K48" s="195">
        <v>125.03</v>
      </c>
      <c r="L48" s="195">
        <v>46.18</v>
      </c>
      <c r="M48" s="195">
        <v>0</v>
      </c>
      <c r="N48" s="195">
        <v>0.97</v>
      </c>
      <c r="O48" s="195">
        <v>1.61</v>
      </c>
      <c r="P48" s="195">
        <v>2.21</v>
      </c>
      <c r="Q48" s="195">
        <v>3.39</v>
      </c>
      <c r="R48" s="195">
        <v>5.77</v>
      </c>
      <c r="S48" s="195">
        <v>3.63</v>
      </c>
      <c r="T48" s="195">
        <v>0</v>
      </c>
      <c r="U48" s="195">
        <v>9.11</v>
      </c>
      <c r="V48" s="195">
        <v>5.27</v>
      </c>
      <c r="W48" s="195">
        <v>7.1</v>
      </c>
      <c r="X48" s="195">
        <v>19.350000000000001</v>
      </c>
      <c r="Y48" s="195">
        <v>0</v>
      </c>
      <c r="Z48" s="195">
        <v>36.799999999999997</v>
      </c>
      <c r="AA48" s="195">
        <v>9.9700000000000006</v>
      </c>
      <c r="AB48" s="195">
        <v>0</v>
      </c>
      <c r="AC48" s="195">
        <v>12.1</v>
      </c>
      <c r="AD48" s="195">
        <v>0</v>
      </c>
      <c r="AE48" s="195">
        <v>0</v>
      </c>
      <c r="AF48" s="195">
        <v>0</v>
      </c>
      <c r="AG48" s="195">
        <v>18.420000000000002</v>
      </c>
      <c r="AH48" s="195">
        <v>0</v>
      </c>
      <c r="AI48" s="195">
        <v>7.23</v>
      </c>
      <c r="AJ48" s="195">
        <v>0</v>
      </c>
      <c r="AK48" s="195">
        <v>73.349999999999994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10.130000000000001</v>
      </c>
      <c r="E49" s="195">
        <v>0</v>
      </c>
      <c r="F49" s="195">
        <v>0</v>
      </c>
      <c r="G49" s="195">
        <v>16.96</v>
      </c>
      <c r="H49" s="195">
        <v>0</v>
      </c>
      <c r="I49" s="195">
        <v>15.59</v>
      </c>
      <c r="J49" s="195">
        <v>6.12</v>
      </c>
      <c r="K49" s="195">
        <v>125.03</v>
      </c>
      <c r="L49" s="195">
        <v>46.18</v>
      </c>
      <c r="M49" s="195">
        <v>0</v>
      </c>
      <c r="N49" s="195">
        <v>0.97</v>
      </c>
      <c r="O49" s="195">
        <v>1.61</v>
      </c>
      <c r="P49" s="195">
        <v>2.21</v>
      </c>
      <c r="Q49" s="195">
        <v>3.39</v>
      </c>
      <c r="R49" s="195">
        <v>5.77</v>
      </c>
      <c r="S49" s="195">
        <v>3.63</v>
      </c>
      <c r="T49" s="195">
        <v>0</v>
      </c>
      <c r="U49" s="195">
        <v>9.11</v>
      </c>
      <c r="V49" s="195">
        <v>5.27</v>
      </c>
      <c r="W49" s="195">
        <v>7.1</v>
      </c>
      <c r="X49" s="195">
        <v>19.350000000000001</v>
      </c>
      <c r="Y49" s="195">
        <v>0</v>
      </c>
      <c r="Z49" s="195">
        <v>36.799999999999997</v>
      </c>
      <c r="AA49" s="195">
        <v>9.9700000000000006</v>
      </c>
      <c r="AB49" s="195">
        <v>0</v>
      </c>
      <c r="AC49" s="195">
        <v>12.1</v>
      </c>
      <c r="AD49" s="195">
        <v>0</v>
      </c>
      <c r="AE49" s="195">
        <v>0</v>
      </c>
      <c r="AF49" s="195">
        <v>0</v>
      </c>
      <c r="AG49" s="195">
        <v>18.420000000000002</v>
      </c>
      <c r="AH49" s="195">
        <v>0</v>
      </c>
      <c r="AI49" s="195">
        <v>7.23</v>
      </c>
      <c r="AJ49" s="195">
        <v>0</v>
      </c>
      <c r="AK49" s="195">
        <v>73.349999999999994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10.130000000000001</v>
      </c>
      <c r="E50" s="195">
        <v>0</v>
      </c>
      <c r="F50" s="195">
        <v>0</v>
      </c>
      <c r="G50" s="195">
        <v>16.96</v>
      </c>
      <c r="H50" s="195">
        <v>0</v>
      </c>
      <c r="I50" s="195">
        <v>15.59</v>
      </c>
      <c r="J50" s="195">
        <v>6.12</v>
      </c>
      <c r="K50" s="195">
        <v>125.03</v>
      </c>
      <c r="L50" s="195">
        <v>46.18</v>
      </c>
      <c r="M50" s="195">
        <v>0</v>
      </c>
      <c r="N50" s="195">
        <v>0.97</v>
      </c>
      <c r="O50" s="195">
        <v>1.61</v>
      </c>
      <c r="P50" s="195">
        <v>2.21</v>
      </c>
      <c r="Q50" s="195">
        <v>3.39</v>
      </c>
      <c r="R50" s="195">
        <v>5.77</v>
      </c>
      <c r="S50" s="195">
        <v>3.63</v>
      </c>
      <c r="T50" s="195">
        <v>0</v>
      </c>
      <c r="U50" s="195">
        <v>9.11</v>
      </c>
      <c r="V50" s="195">
        <v>5.27</v>
      </c>
      <c r="W50" s="195">
        <v>7.1</v>
      </c>
      <c r="X50" s="195">
        <v>19.350000000000001</v>
      </c>
      <c r="Y50" s="195">
        <v>0</v>
      </c>
      <c r="Z50" s="195">
        <v>36.799999999999997</v>
      </c>
      <c r="AA50" s="195">
        <v>9.9700000000000006</v>
      </c>
      <c r="AB50" s="195">
        <v>0</v>
      </c>
      <c r="AC50" s="195">
        <v>12.1</v>
      </c>
      <c r="AD50" s="195">
        <v>0</v>
      </c>
      <c r="AE50" s="195">
        <v>0</v>
      </c>
      <c r="AF50" s="195">
        <v>0</v>
      </c>
      <c r="AG50" s="195">
        <v>18.420000000000002</v>
      </c>
      <c r="AH50" s="195">
        <v>0</v>
      </c>
      <c r="AI50" s="195">
        <v>7.23</v>
      </c>
      <c r="AJ50" s="195">
        <v>0</v>
      </c>
      <c r="AK50" s="195">
        <v>73.349999999999994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10.130000000000001</v>
      </c>
      <c r="E51" s="195">
        <v>0</v>
      </c>
      <c r="F51" s="195">
        <v>0</v>
      </c>
      <c r="G51" s="195">
        <v>16.96</v>
      </c>
      <c r="H51" s="195">
        <v>0</v>
      </c>
      <c r="I51" s="195">
        <v>15.59</v>
      </c>
      <c r="J51" s="195">
        <v>6.12</v>
      </c>
      <c r="K51" s="195">
        <v>125.03</v>
      </c>
      <c r="L51" s="195">
        <v>46.18</v>
      </c>
      <c r="M51" s="195">
        <v>0</v>
      </c>
      <c r="N51" s="195">
        <v>0.97</v>
      </c>
      <c r="O51" s="195">
        <v>1.61</v>
      </c>
      <c r="P51" s="195">
        <v>2.21</v>
      </c>
      <c r="Q51" s="195">
        <v>3.39</v>
      </c>
      <c r="R51" s="195">
        <v>5.77</v>
      </c>
      <c r="S51" s="195">
        <v>3.63</v>
      </c>
      <c r="T51" s="195">
        <v>0</v>
      </c>
      <c r="U51" s="195">
        <v>9.11</v>
      </c>
      <c r="V51" s="195">
        <v>5.27</v>
      </c>
      <c r="W51" s="195">
        <v>7.1</v>
      </c>
      <c r="X51" s="195">
        <v>19.350000000000001</v>
      </c>
      <c r="Y51" s="195">
        <v>0</v>
      </c>
      <c r="Z51" s="195">
        <v>36.799999999999997</v>
      </c>
      <c r="AA51" s="195">
        <v>9.9700000000000006</v>
      </c>
      <c r="AB51" s="195">
        <v>0</v>
      </c>
      <c r="AC51" s="195">
        <v>12.1</v>
      </c>
      <c r="AD51" s="195">
        <v>0</v>
      </c>
      <c r="AE51" s="195">
        <v>0</v>
      </c>
      <c r="AF51" s="195">
        <v>0</v>
      </c>
      <c r="AG51" s="195">
        <v>18.68</v>
      </c>
      <c r="AH51" s="195">
        <v>0</v>
      </c>
      <c r="AI51" s="195">
        <v>7.23</v>
      </c>
      <c r="AJ51" s="195">
        <v>0</v>
      </c>
      <c r="AK51" s="195">
        <v>73.349999999999994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10.130000000000001</v>
      </c>
      <c r="E52" s="195">
        <v>0</v>
      </c>
      <c r="F52" s="195">
        <v>0</v>
      </c>
      <c r="G52" s="195">
        <v>16.96</v>
      </c>
      <c r="H52" s="195">
        <v>0</v>
      </c>
      <c r="I52" s="195">
        <v>15.59</v>
      </c>
      <c r="J52" s="195">
        <v>6.12</v>
      </c>
      <c r="K52" s="195">
        <v>125.03</v>
      </c>
      <c r="L52" s="195">
        <v>46.18</v>
      </c>
      <c r="M52" s="195">
        <v>0</v>
      </c>
      <c r="N52" s="195">
        <v>0.97</v>
      </c>
      <c r="O52" s="195">
        <v>1.61</v>
      </c>
      <c r="P52" s="195">
        <v>2.21</v>
      </c>
      <c r="Q52" s="195">
        <v>3.39</v>
      </c>
      <c r="R52" s="195">
        <v>5.77</v>
      </c>
      <c r="S52" s="195">
        <v>3.63</v>
      </c>
      <c r="T52" s="195">
        <v>0</v>
      </c>
      <c r="U52" s="195">
        <v>9.11</v>
      </c>
      <c r="V52" s="195">
        <v>5.27</v>
      </c>
      <c r="W52" s="195">
        <v>7.1</v>
      </c>
      <c r="X52" s="195">
        <v>19.350000000000001</v>
      </c>
      <c r="Y52" s="195">
        <v>0</v>
      </c>
      <c r="Z52" s="195">
        <v>36.799999999999997</v>
      </c>
      <c r="AA52" s="195">
        <v>9.9700000000000006</v>
      </c>
      <c r="AB52" s="195">
        <v>0</v>
      </c>
      <c r="AC52" s="195">
        <v>12.1</v>
      </c>
      <c r="AD52" s="195">
        <v>0</v>
      </c>
      <c r="AE52" s="195">
        <v>0</v>
      </c>
      <c r="AF52" s="195">
        <v>0</v>
      </c>
      <c r="AG52" s="195">
        <v>18.68</v>
      </c>
      <c r="AH52" s="195">
        <v>0</v>
      </c>
      <c r="AI52" s="195">
        <v>7.23</v>
      </c>
      <c r="AJ52" s="195">
        <v>0</v>
      </c>
      <c r="AK52" s="195">
        <v>73.349999999999994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10.130000000000001</v>
      </c>
      <c r="E53" s="195">
        <v>0</v>
      </c>
      <c r="F53" s="195">
        <v>0</v>
      </c>
      <c r="G53" s="195">
        <v>16.96</v>
      </c>
      <c r="H53" s="195">
        <v>0</v>
      </c>
      <c r="I53" s="195">
        <v>15.59</v>
      </c>
      <c r="J53" s="195">
        <v>6.12</v>
      </c>
      <c r="K53" s="195">
        <v>125.03</v>
      </c>
      <c r="L53" s="195">
        <v>46.18</v>
      </c>
      <c r="M53" s="195">
        <v>0</v>
      </c>
      <c r="N53" s="195">
        <v>0.97</v>
      </c>
      <c r="O53" s="195">
        <v>1.61</v>
      </c>
      <c r="P53" s="195">
        <v>2.21</v>
      </c>
      <c r="Q53" s="195">
        <v>3.39</v>
      </c>
      <c r="R53" s="195">
        <v>5.77</v>
      </c>
      <c r="S53" s="195">
        <v>3.63</v>
      </c>
      <c r="T53" s="195">
        <v>0</v>
      </c>
      <c r="U53" s="195">
        <v>9.11</v>
      </c>
      <c r="V53" s="195">
        <v>5.27</v>
      </c>
      <c r="W53" s="195">
        <v>7.1</v>
      </c>
      <c r="X53" s="195">
        <v>19.350000000000001</v>
      </c>
      <c r="Y53" s="195">
        <v>0</v>
      </c>
      <c r="Z53" s="195">
        <v>36.799999999999997</v>
      </c>
      <c r="AA53" s="195">
        <v>9.9700000000000006</v>
      </c>
      <c r="AB53" s="195">
        <v>0</v>
      </c>
      <c r="AC53" s="195">
        <v>12.1</v>
      </c>
      <c r="AD53" s="195">
        <v>0</v>
      </c>
      <c r="AE53" s="195">
        <v>0</v>
      </c>
      <c r="AF53" s="195">
        <v>0</v>
      </c>
      <c r="AG53" s="195">
        <v>18.68</v>
      </c>
      <c r="AH53" s="195">
        <v>0</v>
      </c>
      <c r="AI53" s="195">
        <v>7.23</v>
      </c>
      <c r="AJ53" s="195">
        <v>0</v>
      </c>
      <c r="AK53" s="195">
        <v>73.349999999999994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10.130000000000001</v>
      </c>
      <c r="E54" s="195">
        <v>0</v>
      </c>
      <c r="F54" s="195">
        <v>0</v>
      </c>
      <c r="G54" s="195">
        <v>16.96</v>
      </c>
      <c r="H54" s="195">
        <v>0</v>
      </c>
      <c r="I54" s="195">
        <v>15.59</v>
      </c>
      <c r="J54" s="195">
        <v>6.12</v>
      </c>
      <c r="K54" s="195">
        <v>125.03</v>
      </c>
      <c r="L54" s="195">
        <v>46.18</v>
      </c>
      <c r="M54" s="195">
        <v>0</v>
      </c>
      <c r="N54" s="195">
        <v>0.97</v>
      </c>
      <c r="O54" s="195">
        <v>1.61</v>
      </c>
      <c r="P54" s="195">
        <v>2.21</v>
      </c>
      <c r="Q54" s="195">
        <v>3.39</v>
      </c>
      <c r="R54" s="195">
        <v>5.77</v>
      </c>
      <c r="S54" s="195">
        <v>3.63</v>
      </c>
      <c r="T54" s="195">
        <v>0</v>
      </c>
      <c r="U54" s="195">
        <v>9.11</v>
      </c>
      <c r="V54" s="195">
        <v>5.27</v>
      </c>
      <c r="W54" s="195">
        <v>7.1</v>
      </c>
      <c r="X54" s="195">
        <v>19.350000000000001</v>
      </c>
      <c r="Y54" s="195">
        <v>0</v>
      </c>
      <c r="Z54" s="195">
        <v>36.799999999999997</v>
      </c>
      <c r="AA54" s="195">
        <v>9.9700000000000006</v>
      </c>
      <c r="AB54" s="195">
        <v>0</v>
      </c>
      <c r="AC54" s="195">
        <v>12.1</v>
      </c>
      <c r="AD54" s="195">
        <v>0</v>
      </c>
      <c r="AE54" s="195">
        <v>0</v>
      </c>
      <c r="AF54" s="195">
        <v>0</v>
      </c>
      <c r="AG54" s="195">
        <v>18.68</v>
      </c>
      <c r="AH54" s="195">
        <v>0</v>
      </c>
      <c r="AI54" s="195">
        <v>7.23</v>
      </c>
      <c r="AJ54" s="195">
        <v>0</v>
      </c>
      <c r="AK54" s="195">
        <v>73.349999999999994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10.130000000000001</v>
      </c>
      <c r="E55" s="195">
        <v>0</v>
      </c>
      <c r="F55" s="195">
        <v>0</v>
      </c>
      <c r="G55" s="195">
        <v>16.96</v>
      </c>
      <c r="H55" s="195">
        <v>0</v>
      </c>
      <c r="I55" s="195">
        <v>15.59</v>
      </c>
      <c r="J55" s="195">
        <v>6.12</v>
      </c>
      <c r="K55" s="195">
        <v>125.03</v>
      </c>
      <c r="L55" s="195">
        <v>46.18</v>
      </c>
      <c r="M55" s="195">
        <v>0</v>
      </c>
      <c r="N55" s="195">
        <v>0.97</v>
      </c>
      <c r="O55" s="195">
        <v>1.61</v>
      </c>
      <c r="P55" s="195">
        <v>2.21</v>
      </c>
      <c r="Q55" s="195">
        <v>3.39</v>
      </c>
      <c r="R55" s="195">
        <v>5.77</v>
      </c>
      <c r="S55" s="195">
        <v>3.63</v>
      </c>
      <c r="T55" s="195">
        <v>0</v>
      </c>
      <c r="U55" s="195">
        <v>9.11</v>
      </c>
      <c r="V55" s="195">
        <v>5.27</v>
      </c>
      <c r="W55" s="195">
        <v>7.1</v>
      </c>
      <c r="X55" s="195">
        <v>19.350000000000001</v>
      </c>
      <c r="Y55" s="195">
        <v>0</v>
      </c>
      <c r="Z55" s="195">
        <v>36.799999999999997</v>
      </c>
      <c r="AA55" s="195">
        <v>9.9700000000000006</v>
      </c>
      <c r="AB55" s="195">
        <v>0</v>
      </c>
      <c r="AC55" s="195">
        <v>12.23</v>
      </c>
      <c r="AD55" s="195">
        <v>0</v>
      </c>
      <c r="AE55" s="195">
        <v>0</v>
      </c>
      <c r="AF55" s="195">
        <v>0</v>
      </c>
      <c r="AG55" s="195">
        <v>18.68</v>
      </c>
      <c r="AH55" s="195">
        <v>0</v>
      </c>
      <c r="AI55" s="195">
        <v>7.23</v>
      </c>
      <c r="AJ55" s="195">
        <v>0</v>
      </c>
      <c r="AK55" s="195">
        <v>73.349999999999994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10.130000000000001</v>
      </c>
      <c r="E56" s="195">
        <v>0</v>
      </c>
      <c r="F56" s="195">
        <v>0</v>
      </c>
      <c r="G56" s="195">
        <v>16.96</v>
      </c>
      <c r="H56" s="195">
        <v>0</v>
      </c>
      <c r="I56" s="195">
        <v>15.59</v>
      </c>
      <c r="J56" s="195">
        <v>6.12</v>
      </c>
      <c r="K56" s="195">
        <v>125.03</v>
      </c>
      <c r="L56" s="195">
        <v>46.18</v>
      </c>
      <c r="M56" s="195">
        <v>0</v>
      </c>
      <c r="N56" s="195">
        <v>0.97</v>
      </c>
      <c r="O56" s="195">
        <v>1.61</v>
      </c>
      <c r="P56" s="195">
        <v>2.21</v>
      </c>
      <c r="Q56" s="195">
        <v>3.39</v>
      </c>
      <c r="R56" s="195">
        <v>5.77</v>
      </c>
      <c r="S56" s="195">
        <v>3.63</v>
      </c>
      <c r="T56" s="195">
        <v>0</v>
      </c>
      <c r="U56" s="195">
        <v>9.11</v>
      </c>
      <c r="V56" s="195">
        <v>5.27</v>
      </c>
      <c r="W56" s="195">
        <v>7.1</v>
      </c>
      <c r="X56" s="195">
        <v>19.350000000000001</v>
      </c>
      <c r="Y56" s="195">
        <v>0</v>
      </c>
      <c r="Z56" s="195">
        <v>36.799999999999997</v>
      </c>
      <c r="AA56" s="195">
        <v>9.9700000000000006</v>
      </c>
      <c r="AB56" s="195">
        <v>0</v>
      </c>
      <c r="AC56" s="195">
        <v>12.23</v>
      </c>
      <c r="AD56" s="195">
        <v>0</v>
      </c>
      <c r="AE56" s="195">
        <v>0</v>
      </c>
      <c r="AF56" s="195">
        <v>0</v>
      </c>
      <c r="AG56" s="195">
        <v>18.68</v>
      </c>
      <c r="AH56" s="195">
        <v>0</v>
      </c>
      <c r="AI56" s="195">
        <v>7.23</v>
      </c>
      <c r="AJ56" s="195">
        <v>0</v>
      </c>
      <c r="AK56" s="195">
        <v>73.349999999999994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10.130000000000001</v>
      </c>
      <c r="E57" s="195">
        <v>0</v>
      </c>
      <c r="F57" s="195">
        <v>0</v>
      </c>
      <c r="G57" s="195">
        <v>16.96</v>
      </c>
      <c r="H57" s="195">
        <v>0</v>
      </c>
      <c r="I57" s="195">
        <v>15.59</v>
      </c>
      <c r="J57" s="195">
        <v>6.12</v>
      </c>
      <c r="K57" s="195">
        <v>125.03</v>
      </c>
      <c r="L57" s="195">
        <v>46.06</v>
      </c>
      <c r="M57" s="195">
        <v>0</v>
      </c>
      <c r="N57" s="195">
        <v>0.97</v>
      </c>
      <c r="O57" s="195">
        <v>1.61</v>
      </c>
      <c r="P57" s="195">
        <v>2.21</v>
      </c>
      <c r="Q57" s="195">
        <v>3.39</v>
      </c>
      <c r="R57" s="195">
        <v>5.61</v>
      </c>
      <c r="S57" s="195">
        <v>3.63</v>
      </c>
      <c r="T57" s="195">
        <v>0</v>
      </c>
      <c r="U57" s="195">
        <v>9.11</v>
      </c>
      <c r="V57" s="195">
        <v>5.27</v>
      </c>
      <c r="W57" s="195">
        <v>7.1</v>
      </c>
      <c r="X57" s="195">
        <v>20.5</v>
      </c>
      <c r="Y57" s="195">
        <v>0</v>
      </c>
      <c r="Z57" s="195">
        <v>36.799999999999997</v>
      </c>
      <c r="AA57" s="195">
        <v>10.24</v>
      </c>
      <c r="AB57" s="195">
        <v>0</v>
      </c>
      <c r="AC57" s="195">
        <v>12.23</v>
      </c>
      <c r="AD57" s="195">
        <v>0</v>
      </c>
      <c r="AE57" s="195">
        <v>0</v>
      </c>
      <c r="AF57" s="195">
        <v>0</v>
      </c>
      <c r="AG57" s="195">
        <v>18.68</v>
      </c>
      <c r="AH57" s="195">
        <v>0</v>
      </c>
      <c r="AI57" s="195">
        <v>7.23</v>
      </c>
      <c r="AJ57" s="195">
        <v>0</v>
      </c>
      <c r="AK57" s="195">
        <v>73.349999999999994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10.130000000000001</v>
      </c>
      <c r="E58" s="195">
        <v>0</v>
      </c>
      <c r="F58" s="195">
        <v>0</v>
      </c>
      <c r="G58" s="195">
        <v>16.96</v>
      </c>
      <c r="H58" s="195">
        <v>0</v>
      </c>
      <c r="I58" s="195">
        <v>15.59</v>
      </c>
      <c r="J58" s="195">
        <v>6.12</v>
      </c>
      <c r="K58" s="195">
        <v>125.03</v>
      </c>
      <c r="L58" s="195">
        <v>46.06</v>
      </c>
      <c r="M58" s="195">
        <v>0</v>
      </c>
      <c r="N58" s="195">
        <v>0.97</v>
      </c>
      <c r="O58" s="195">
        <v>1.61</v>
      </c>
      <c r="P58" s="195">
        <v>2.21</v>
      </c>
      <c r="Q58" s="195">
        <v>3.39</v>
      </c>
      <c r="R58" s="195">
        <v>5.67</v>
      </c>
      <c r="S58" s="195">
        <v>3.63</v>
      </c>
      <c r="T58" s="195">
        <v>0</v>
      </c>
      <c r="U58" s="195">
        <v>9.11</v>
      </c>
      <c r="V58" s="195">
        <v>5.27</v>
      </c>
      <c r="W58" s="195">
        <v>7.1</v>
      </c>
      <c r="X58" s="195">
        <v>20.5</v>
      </c>
      <c r="Y58" s="195">
        <v>0</v>
      </c>
      <c r="Z58" s="195">
        <v>36.799999999999997</v>
      </c>
      <c r="AA58" s="195">
        <v>10.24</v>
      </c>
      <c r="AB58" s="195">
        <v>0</v>
      </c>
      <c r="AC58" s="195">
        <v>12.23</v>
      </c>
      <c r="AD58" s="195">
        <v>0</v>
      </c>
      <c r="AE58" s="195">
        <v>0</v>
      </c>
      <c r="AF58" s="195">
        <v>0</v>
      </c>
      <c r="AG58" s="195">
        <v>18.68</v>
      </c>
      <c r="AH58" s="195">
        <v>0</v>
      </c>
      <c r="AI58" s="195">
        <v>7.23</v>
      </c>
      <c r="AJ58" s="195">
        <v>0</v>
      </c>
      <c r="AK58" s="195">
        <v>73.349999999999994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9.8699999999999992</v>
      </c>
      <c r="E59" s="195">
        <v>0</v>
      </c>
      <c r="F59" s="195">
        <v>0</v>
      </c>
      <c r="G59" s="195">
        <v>16.96</v>
      </c>
      <c r="H59" s="195">
        <v>0</v>
      </c>
      <c r="I59" s="195">
        <v>15.59</v>
      </c>
      <c r="J59" s="195">
        <v>6.12</v>
      </c>
      <c r="K59" s="195">
        <v>125.03</v>
      </c>
      <c r="L59" s="195">
        <v>46.18</v>
      </c>
      <c r="M59" s="195">
        <v>0</v>
      </c>
      <c r="N59" s="195">
        <v>2.06</v>
      </c>
      <c r="O59" s="195">
        <v>4.62</v>
      </c>
      <c r="P59" s="195">
        <v>2.21</v>
      </c>
      <c r="Q59" s="195">
        <v>3.39</v>
      </c>
      <c r="R59" s="195">
        <v>5.93</v>
      </c>
      <c r="S59" s="195">
        <v>3.63</v>
      </c>
      <c r="T59" s="195">
        <v>0</v>
      </c>
      <c r="U59" s="195">
        <v>9.11</v>
      </c>
      <c r="V59" s="195">
        <v>5.27</v>
      </c>
      <c r="W59" s="195">
        <v>7.11</v>
      </c>
      <c r="X59" s="195">
        <v>1.23</v>
      </c>
      <c r="Y59" s="195">
        <v>0</v>
      </c>
      <c r="Z59" s="195">
        <v>36.619999999999997</v>
      </c>
      <c r="AA59" s="195">
        <v>9.9700000000000006</v>
      </c>
      <c r="AB59" s="195">
        <v>0</v>
      </c>
      <c r="AC59" s="195">
        <v>12.23</v>
      </c>
      <c r="AD59" s="195">
        <v>0</v>
      </c>
      <c r="AE59" s="195">
        <v>0</v>
      </c>
      <c r="AF59" s="195">
        <v>0</v>
      </c>
      <c r="AG59" s="195">
        <v>18.68</v>
      </c>
      <c r="AH59" s="195">
        <v>0</v>
      </c>
      <c r="AI59" s="195">
        <v>7.23</v>
      </c>
      <c r="AJ59" s="195">
        <v>0</v>
      </c>
      <c r="AK59" s="195">
        <v>73.349999999999994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9.8699999999999992</v>
      </c>
      <c r="E60" s="195">
        <v>0</v>
      </c>
      <c r="F60" s="195">
        <v>0</v>
      </c>
      <c r="G60" s="195">
        <v>16.96</v>
      </c>
      <c r="H60" s="195">
        <v>0</v>
      </c>
      <c r="I60" s="195">
        <v>15.59</v>
      </c>
      <c r="J60" s="195">
        <v>6.12</v>
      </c>
      <c r="K60" s="195">
        <v>125.03</v>
      </c>
      <c r="L60" s="195">
        <v>46.18</v>
      </c>
      <c r="M60" s="195">
        <v>0</v>
      </c>
      <c r="N60" s="195">
        <v>0.97</v>
      </c>
      <c r="O60" s="195">
        <v>1.61</v>
      </c>
      <c r="P60" s="195">
        <v>2.21</v>
      </c>
      <c r="Q60" s="195">
        <v>3.39</v>
      </c>
      <c r="R60" s="195">
        <v>6.09</v>
      </c>
      <c r="S60" s="195">
        <v>3.63</v>
      </c>
      <c r="T60" s="195">
        <v>0</v>
      </c>
      <c r="U60" s="195">
        <v>9.11</v>
      </c>
      <c r="V60" s="195">
        <v>5.27</v>
      </c>
      <c r="W60" s="195">
        <v>6.73</v>
      </c>
      <c r="X60" s="195">
        <v>1.23</v>
      </c>
      <c r="Y60" s="195">
        <v>0</v>
      </c>
      <c r="Z60" s="195">
        <v>36.619999999999997</v>
      </c>
      <c r="AA60" s="195">
        <v>9.9700000000000006</v>
      </c>
      <c r="AB60" s="195">
        <v>0</v>
      </c>
      <c r="AC60" s="195">
        <v>12.23</v>
      </c>
      <c r="AD60" s="195">
        <v>0</v>
      </c>
      <c r="AE60" s="195">
        <v>0</v>
      </c>
      <c r="AF60" s="195">
        <v>0</v>
      </c>
      <c r="AG60" s="195">
        <v>18.68</v>
      </c>
      <c r="AH60" s="195">
        <v>0</v>
      </c>
      <c r="AI60" s="195">
        <v>7.23</v>
      </c>
      <c r="AJ60" s="195">
        <v>0</v>
      </c>
      <c r="AK60" s="195">
        <v>73.349999999999994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9.8699999999999992</v>
      </c>
      <c r="E61" s="195">
        <v>0</v>
      </c>
      <c r="F61" s="195">
        <v>0</v>
      </c>
      <c r="G61" s="195">
        <v>16.96</v>
      </c>
      <c r="H61" s="195">
        <v>0</v>
      </c>
      <c r="I61" s="195">
        <v>15.59</v>
      </c>
      <c r="J61" s="195">
        <v>6.12</v>
      </c>
      <c r="K61" s="195">
        <v>125.03</v>
      </c>
      <c r="L61" s="195">
        <v>46.18</v>
      </c>
      <c r="M61" s="195">
        <v>0</v>
      </c>
      <c r="N61" s="195">
        <v>0.97</v>
      </c>
      <c r="O61" s="195">
        <v>1.61</v>
      </c>
      <c r="P61" s="195">
        <v>2.21</v>
      </c>
      <c r="Q61" s="195">
        <v>3.39</v>
      </c>
      <c r="R61" s="195">
        <v>6.09</v>
      </c>
      <c r="S61" s="195">
        <v>3.63</v>
      </c>
      <c r="T61" s="195">
        <v>0</v>
      </c>
      <c r="U61" s="195">
        <v>9.11</v>
      </c>
      <c r="V61" s="195">
        <v>5.27</v>
      </c>
      <c r="W61" s="195">
        <v>6.73</v>
      </c>
      <c r="X61" s="195">
        <v>1.9</v>
      </c>
      <c r="Y61" s="195">
        <v>0</v>
      </c>
      <c r="Z61" s="195">
        <v>36.57</v>
      </c>
      <c r="AA61" s="195">
        <v>9.9700000000000006</v>
      </c>
      <c r="AB61" s="195">
        <v>0</v>
      </c>
      <c r="AC61" s="195">
        <v>12.23</v>
      </c>
      <c r="AD61" s="195">
        <v>0</v>
      </c>
      <c r="AE61" s="195">
        <v>0</v>
      </c>
      <c r="AF61" s="195">
        <v>0</v>
      </c>
      <c r="AG61" s="195">
        <v>2.88</v>
      </c>
      <c r="AH61" s="195">
        <v>0</v>
      </c>
      <c r="AI61" s="195">
        <v>7.23</v>
      </c>
      <c r="AJ61" s="195">
        <v>0</v>
      </c>
      <c r="AK61" s="195">
        <v>73.349999999999994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9.8699999999999992</v>
      </c>
      <c r="E62" s="195">
        <v>0</v>
      </c>
      <c r="F62" s="195">
        <v>0</v>
      </c>
      <c r="G62" s="195">
        <v>16.96</v>
      </c>
      <c r="H62" s="195">
        <v>0</v>
      </c>
      <c r="I62" s="195">
        <v>15.59</v>
      </c>
      <c r="J62" s="195">
        <v>6.12</v>
      </c>
      <c r="K62" s="195">
        <v>125.03</v>
      </c>
      <c r="L62" s="195">
        <v>46.18</v>
      </c>
      <c r="M62" s="195">
        <v>0</v>
      </c>
      <c r="N62" s="195">
        <v>0.97</v>
      </c>
      <c r="O62" s="195">
        <v>1.61</v>
      </c>
      <c r="P62" s="195">
        <v>2.21</v>
      </c>
      <c r="Q62" s="195">
        <v>3.39</v>
      </c>
      <c r="R62" s="195">
        <v>6.09</v>
      </c>
      <c r="S62" s="195">
        <v>3.63</v>
      </c>
      <c r="T62" s="195">
        <v>0</v>
      </c>
      <c r="U62" s="195">
        <v>9.11</v>
      </c>
      <c r="V62" s="195">
        <v>5.27</v>
      </c>
      <c r="W62" s="195">
        <v>6.73</v>
      </c>
      <c r="X62" s="195">
        <v>1.9</v>
      </c>
      <c r="Y62" s="195">
        <v>0</v>
      </c>
      <c r="Z62" s="195">
        <v>36.57</v>
      </c>
      <c r="AA62" s="195">
        <v>9.9700000000000006</v>
      </c>
      <c r="AB62" s="195">
        <v>0</v>
      </c>
      <c r="AC62" s="195">
        <v>12.23</v>
      </c>
      <c r="AD62" s="195">
        <v>0</v>
      </c>
      <c r="AE62" s="195">
        <v>0</v>
      </c>
      <c r="AF62" s="195">
        <v>0</v>
      </c>
      <c r="AG62" s="195">
        <v>2.88</v>
      </c>
      <c r="AH62" s="195">
        <v>0</v>
      </c>
      <c r="AI62" s="195">
        <v>7.23</v>
      </c>
      <c r="AJ62" s="195">
        <v>0</v>
      </c>
      <c r="AK62" s="195">
        <v>73.349999999999994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9.8699999999999992</v>
      </c>
      <c r="E63" s="195">
        <v>0</v>
      </c>
      <c r="F63" s="195">
        <v>0</v>
      </c>
      <c r="G63" s="195">
        <v>16.96</v>
      </c>
      <c r="H63" s="195">
        <v>0</v>
      </c>
      <c r="I63" s="195">
        <v>15.59</v>
      </c>
      <c r="J63" s="195">
        <v>6.12</v>
      </c>
      <c r="K63" s="195">
        <v>125.03</v>
      </c>
      <c r="L63" s="195">
        <v>46.18</v>
      </c>
      <c r="M63" s="195">
        <v>0</v>
      </c>
      <c r="N63" s="195">
        <v>0.97</v>
      </c>
      <c r="O63" s="195">
        <v>1.61</v>
      </c>
      <c r="P63" s="195">
        <v>2.21</v>
      </c>
      <c r="Q63" s="195">
        <v>3.39</v>
      </c>
      <c r="R63" s="195">
        <v>0.71</v>
      </c>
      <c r="S63" s="195">
        <v>3.63</v>
      </c>
      <c r="T63" s="195">
        <v>0</v>
      </c>
      <c r="U63" s="195">
        <v>9.11</v>
      </c>
      <c r="V63" s="195">
        <v>0.24</v>
      </c>
      <c r="W63" s="195">
        <v>0.72</v>
      </c>
      <c r="X63" s="195">
        <v>1.9</v>
      </c>
      <c r="Y63" s="195">
        <v>0</v>
      </c>
      <c r="Z63" s="195">
        <v>36.43</v>
      </c>
      <c r="AA63" s="195">
        <v>9.9700000000000006</v>
      </c>
      <c r="AB63" s="195">
        <v>0</v>
      </c>
      <c r="AC63" s="195">
        <v>12.23</v>
      </c>
      <c r="AD63" s="195">
        <v>0</v>
      </c>
      <c r="AE63" s="195">
        <v>0</v>
      </c>
      <c r="AF63" s="195">
        <v>0</v>
      </c>
      <c r="AG63" s="195">
        <v>18.68</v>
      </c>
      <c r="AH63" s="195">
        <v>0</v>
      </c>
      <c r="AI63" s="195">
        <v>7.23</v>
      </c>
      <c r="AJ63" s="195">
        <v>0</v>
      </c>
      <c r="AK63" s="195">
        <v>73.349999999999994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9.8699999999999992</v>
      </c>
      <c r="E64" s="195">
        <v>0</v>
      </c>
      <c r="F64" s="195">
        <v>0</v>
      </c>
      <c r="G64" s="195">
        <v>16.96</v>
      </c>
      <c r="H64" s="195">
        <v>0</v>
      </c>
      <c r="I64" s="195">
        <v>15.59</v>
      </c>
      <c r="J64" s="195">
        <v>6.12</v>
      </c>
      <c r="K64" s="195">
        <v>125.03</v>
      </c>
      <c r="L64" s="195">
        <v>46.18</v>
      </c>
      <c r="M64" s="195">
        <v>0</v>
      </c>
      <c r="N64" s="195">
        <v>0.97</v>
      </c>
      <c r="O64" s="195">
        <v>1.61</v>
      </c>
      <c r="P64" s="195">
        <v>2.21</v>
      </c>
      <c r="Q64" s="195">
        <v>3.39</v>
      </c>
      <c r="R64" s="195">
        <v>0.71</v>
      </c>
      <c r="S64" s="195">
        <v>3.63</v>
      </c>
      <c r="T64" s="195">
        <v>0</v>
      </c>
      <c r="U64" s="195">
        <v>9.11</v>
      </c>
      <c r="V64" s="195">
        <v>0.24</v>
      </c>
      <c r="W64" s="195">
        <v>0.72</v>
      </c>
      <c r="X64" s="195">
        <v>1.9</v>
      </c>
      <c r="Y64" s="195">
        <v>0</v>
      </c>
      <c r="Z64" s="195">
        <v>36.43</v>
      </c>
      <c r="AA64" s="195">
        <v>9.9700000000000006</v>
      </c>
      <c r="AB64" s="195">
        <v>0</v>
      </c>
      <c r="AC64" s="195">
        <v>12.23</v>
      </c>
      <c r="AD64" s="195">
        <v>0</v>
      </c>
      <c r="AE64" s="195">
        <v>0</v>
      </c>
      <c r="AF64" s="195">
        <v>0</v>
      </c>
      <c r="AG64" s="195">
        <v>18.68</v>
      </c>
      <c r="AH64" s="195">
        <v>0</v>
      </c>
      <c r="AI64" s="195">
        <v>7.23</v>
      </c>
      <c r="AJ64" s="195">
        <v>0</v>
      </c>
      <c r="AK64" s="195">
        <v>73.349999999999994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9.8699999999999992</v>
      </c>
      <c r="E65" s="195">
        <v>0</v>
      </c>
      <c r="F65" s="195">
        <v>0</v>
      </c>
      <c r="G65" s="195">
        <v>16.96</v>
      </c>
      <c r="H65" s="195">
        <v>0</v>
      </c>
      <c r="I65" s="195">
        <v>15.59</v>
      </c>
      <c r="J65" s="195">
        <v>6.12</v>
      </c>
      <c r="K65" s="195">
        <v>125.03</v>
      </c>
      <c r="L65" s="195">
        <v>46.18</v>
      </c>
      <c r="M65" s="195">
        <v>0</v>
      </c>
      <c r="N65" s="195">
        <v>0.97</v>
      </c>
      <c r="O65" s="195">
        <v>1.61</v>
      </c>
      <c r="P65" s="195">
        <v>2.21</v>
      </c>
      <c r="Q65" s="195">
        <v>3.39</v>
      </c>
      <c r="R65" s="195">
        <v>0.7</v>
      </c>
      <c r="S65" s="195">
        <v>3.63</v>
      </c>
      <c r="T65" s="195">
        <v>0</v>
      </c>
      <c r="U65" s="195">
        <v>9.11</v>
      </c>
      <c r="V65" s="195">
        <v>0.24</v>
      </c>
      <c r="W65" s="195">
        <v>0.72</v>
      </c>
      <c r="X65" s="195">
        <v>1.9</v>
      </c>
      <c r="Y65" s="195">
        <v>0</v>
      </c>
      <c r="Z65" s="195">
        <v>10.28</v>
      </c>
      <c r="AA65" s="195">
        <v>9.85</v>
      </c>
      <c r="AB65" s="195">
        <v>0</v>
      </c>
      <c r="AC65" s="195">
        <v>12.23</v>
      </c>
      <c r="AD65" s="195">
        <v>0</v>
      </c>
      <c r="AE65" s="195">
        <v>0</v>
      </c>
      <c r="AF65" s="195">
        <v>0</v>
      </c>
      <c r="AG65" s="195">
        <v>18.68</v>
      </c>
      <c r="AH65" s="195">
        <v>0</v>
      </c>
      <c r="AI65" s="195">
        <v>7.23</v>
      </c>
      <c r="AJ65" s="195">
        <v>0</v>
      </c>
      <c r="AK65" s="195">
        <v>73.349999999999994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9.8699999999999992</v>
      </c>
      <c r="E66" s="195">
        <v>0</v>
      </c>
      <c r="F66" s="195">
        <v>0</v>
      </c>
      <c r="G66" s="195">
        <v>16.96</v>
      </c>
      <c r="H66" s="195">
        <v>0</v>
      </c>
      <c r="I66" s="195">
        <v>15.59</v>
      </c>
      <c r="J66" s="195">
        <v>6.12</v>
      </c>
      <c r="K66" s="195">
        <v>125.03</v>
      </c>
      <c r="L66" s="195">
        <v>46.18</v>
      </c>
      <c r="M66" s="195">
        <v>0</v>
      </c>
      <c r="N66" s="195">
        <v>0.97</v>
      </c>
      <c r="O66" s="195">
        <v>1.61</v>
      </c>
      <c r="P66" s="195">
        <v>2.21</v>
      </c>
      <c r="Q66" s="195">
        <v>3.39</v>
      </c>
      <c r="R66" s="195">
        <v>0.7</v>
      </c>
      <c r="S66" s="195">
        <v>3.63</v>
      </c>
      <c r="T66" s="195">
        <v>0</v>
      </c>
      <c r="U66" s="195">
        <v>9.11</v>
      </c>
      <c r="V66" s="195">
        <v>0.24</v>
      </c>
      <c r="W66" s="195">
        <v>0.72</v>
      </c>
      <c r="X66" s="195">
        <v>1.9</v>
      </c>
      <c r="Y66" s="195">
        <v>0</v>
      </c>
      <c r="Z66" s="195">
        <v>10.28</v>
      </c>
      <c r="AA66" s="195">
        <v>9.85</v>
      </c>
      <c r="AB66" s="195">
        <v>0</v>
      </c>
      <c r="AC66" s="195">
        <v>12.23</v>
      </c>
      <c r="AD66" s="195">
        <v>0</v>
      </c>
      <c r="AE66" s="195">
        <v>0</v>
      </c>
      <c r="AF66" s="195">
        <v>0</v>
      </c>
      <c r="AG66" s="195">
        <v>18.68</v>
      </c>
      <c r="AH66" s="195">
        <v>0</v>
      </c>
      <c r="AI66" s="195">
        <v>7.23</v>
      </c>
      <c r="AJ66" s="195">
        <v>0</v>
      </c>
      <c r="AK66" s="195">
        <v>73.349999999999994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9.8699999999999992</v>
      </c>
      <c r="E67" s="195">
        <v>0</v>
      </c>
      <c r="F67" s="195">
        <v>0</v>
      </c>
      <c r="G67" s="195">
        <v>16.96</v>
      </c>
      <c r="H67" s="195">
        <v>0</v>
      </c>
      <c r="I67" s="195">
        <v>15.59</v>
      </c>
      <c r="J67" s="195">
        <v>6.12</v>
      </c>
      <c r="K67" s="195">
        <v>125.03</v>
      </c>
      <c r="L67" s="195">
        <v>45.92</v>
      </c>
      <c r="M67" s="195">
        <v>0</v>
      </c>
      <c r="N67" s="195">
        <v>0.97</v>
      </c>
      <c r="O67" s="195">
        <v>1.61</v>
      </c>
      <c r="P67" s="195">
        <v>2.21</v>
      </c>
      <c r="Q67" s="195">
        <v>3.39</v>
      </c>
      <c r="R67" s="195">
        <v>1.1200000000000001</v>
      </c>
      <c r="S67" s="195">
        <v>3.74</v>
      </c>
      <c r="T67" s="195">
        <v>0</v>
      </c>
      <c r="U67" s="195">
        <v>9.11</v>
      </c>
      <c r="V67" s="195">
        <v>0.24</v>
      </c>
      <c r="W67" s="195">
        <v>0.72</v>
      </c>
      <c r="X67" s="195">
        <v>1.9</v>
      </c>
      <c r="Y67" s="195">
        <v>0</v>
      </c>
      <c r="Z67" s="195">
        <v>7.45</v>
      </c>
      <c r="AA67" s="195">
        <v>9.9700000000000006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18.68</v>
      </c>
      <c r="AH67" s="195">
        <v>0</v>
      </c>
      <c r="AI67" s="195">
        <v>7.23</v>
      </c>
      <c r="AJ67" s="195">
        <v>0</v>
      </c>
      <c r="AK67" s="195">
        <v>73.349999999999994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9.8699999999999992</v>
      </c>
      <c r="E68" s="195">
        <v>0</v>
      </c>
      <c r="F68" s="195">
        <v>0</v>
      </c>
      <c r="G68" s="195">
        <v>16.96</v>
      </c>
      <c r="H68" s="195">
        <v>0</v>
      </c>
      <c r="I68" s="195">
        <v>15.59</v>
      </c>
      <c r="J68" s="195">
        <v>6.12</v>
      </c>
      <c r="K68" s="195">
        <v>125.03</v>
      </c>
      <c r="L68" s="195">
        <v>45.91</v>
      </c>
      <c r="M68" s="195">
        <v>0</v>
      </c>
      <c r="N68" s="195">
        <v>0.97</v>
      </c>
      <c r="O68" s="195">
        <v>1.61</v>
      </c>
      <c r="P68" s="195">
        <v>2.21</v>
      </c>
      <c r="Q68" s="195">
        <v>3.39</v>
      </c>
      <c r="R68" s="195">
        <v>0.7</v>
      </c>
      <c r="S68" s="195">
        <v>3.74</v>
      </c>
      <c r="T68" s="195">
        <v>0</v>
      </c>
      <c r="U68" s="195">
        <v>9.11</v>
      </c>
      <c r="V68" s="195">
        <v>0.24</v>
      </c>
      <c r="W68" s="195">
        <v>0.72</v>
      </c>
      <c r="X68" s="195">
        <v>1.9</v>
      </c>
      <c r="Y68" s="195">
        <v>0</v>
      </c>
      <c r="Z68" s="195">
        <v>2.2599999999999998</v>
      </c>
      <c r="AA68" s="195">
        <v>9.9700000000000006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18.68</v>
      </c>
      <c r="AH68" s="195">
        <v>0</v>
      </c>
      <c r="AI68" s="195">
        <v>7.23</v>
      </c>
      <c r="AJ68" s="195">
        <v>0</v>
      </c>
      <c r="AK68" s="195">
        <v>73.349999999999994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9.8699999999999992</v>
      </c>
      <c r="E69" s="195">
        <v>0</v>
      </c>
      <c r="F69" s="195">
        <v>0</v>
      </c>
      <c r="G69" s="195">
        <v>16.96</v>
      </c>
      <c r="H69" s="195">
        <v>0</v>
      </c>
      <c r="I69" s="195">
        <v>15.59</v>
      </c>
      <c r="J69" s="195">
        <v>6.12</v>
      </c>
      <c r="K69" s="195">
        <v>125.03</v>
      </c>
      <c r="L69" s="195">
        <v>45.9</v>
      </c>
      <c r="M69" s="195">
        <v>0</v>
      </c>
      <c r="N69" s="195">
        <v>0.97</v>
      </c>
      <c r="O69" s="195">
        <v>1.61</v>
      </c>
      <c r="P69" s="195">
        <v>2.21</v>
      </c>
      <c r="Q69" s="195">
        <v>3.39</v>
      </c>
      <c r="R69" s="195">
        <v>0.7</v>
      </c>
      <c r="S69" s="195">
        <v>3.74</v>
      </c>
      <c r="T69" s="195">
        <v>0</v>
      </c>
      <c r="U69" s="195">
        <v>9.11</v>
      </c>
      <c r="V69" s="195">
        <v>0.24</v>
      </c>
      <c r="W69" s="195">
        <v>0.72</v>
      </c>
      <c r="X69" s="195">
        <v>1.9</v>
      </c>
      <c r="Y69" s="195">
        <v>0</v>
      </c>
      <c r="Z69" s="195">
        <v>2.2599999999999998</v>
      </c>
      <c r="AA69" s="195">
        <v>9.9700000000000006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18.68</v>
      </c>
      <c r="AH69" s="195">
        <v>0</v>
      </c>
      <c r="AI69" s="195">
        <v>7.23</v>
      </c>
      <c r="AJ69" s="195">
        <v>0</v>
      </c>
      <c r="AK69" s="195">
        <v>72.680000000000007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9.8699999999999992</v>
      </c>
      <c r="E70" s="195">
        <v>0</v>
      </c>
      <c r="F70" s="195">
        <v>0</v>
      </c>
      <c r="G70" s="195">
        <v>16.96</v>
      </c>
      <c r="H70" s="195">
        <v>0</v>
      </c>
      <c r="I70" s="195">
        <v>15.59</v>
      </c>
      <c r="J70" s="195">
        <v>6.12</v>
      </c>
      <c r="K70" s="195">
        <v>125.03</v>
      </c>
      <c r="L70" s="195">
        <v>45.89</v>
      </c>
      <c r="M70" s="195">
        <v>0</v>
      </c>
      <c r="N70" s="195">
        <v>0.97</v>
      </c>
      <c r="O70" s="195">
        <v>1.61</v>
      </c>
      <c r="P70" s="195">
        <v>2.21</v>
      </c>
      <c r="Q70" s="195">
        <v>3.39</v>
      </c>
      <c r="R70" s="195">
        <v>0.7</v>
      </c>
      <c r="S70" s="195">
        <v>3.74</v>
      </c>
      <c r="T70" s="195">
        <v>0</v>
      </c>
      <c r="U70" s="195">
        <v>9.11</v>
      </c>
      <c r="V70" s="195">
        <v>0.24</v>
      </c>
      <c r="W70" s="195">
        <v>0.72</v>
      </c>
      <c r="X70" s="195">
        <v>1.9</v>
      </c>
      <c r="Y70" s="195">
        <v>0</v>
      </c>
      <c r="Z70" s="195">
        <v>2.2599999999999998</v>
      </c>
      <c r="AA70" s="195">
        <v>9.9700000000000006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18.68</v>
      </c>
      <c r="AH70" s="195">
        <v>0</v>
      </c>
      <c r="AI70" s="195">
        <v>7.23</v>
      </c>
      <c r="AJ70" s="195">
        <v>0</v>
      </c>
      <c r="AK70" s="195">
        <v>72.680000000000007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9.8699999999999992</v>
      </c>
      <c r="E71" s="195">
        <v>0</v>
      </c>
      <c r="F71" s="195">
        <v>0</v>
      </c>
      <c r="G71" s="195">
        <v>16.96</v>
      </c>
      <c r="H71" s="195">
        <v>0</v>
      </c>
      <c r="I71" s="195">
        <v>15.59</v>
      </c>
      <c r="J71" s="195">
        <v>6.12</v>
      </c>
      <c r="K71" s="195">
        <v>126.31</v>
      </c>
      <c r="L71" s="195">
        <v>45.87</v>
      </c>
      <c r="M71" s="195">
        <v>0</v>
      </c>
      <c r="N71" s="195">
        <v>0.97</v>
      </c>
      <c r="O71" s="195">
        <v>1.61</v>
      </c>
      <c r="P71" s="195">
        <v>2.21</v>
      </c>
      <c r="Q71" s="195">
        <v>3.39</v>
      </c>
      <c r="R71" s="195">
        <v>0.7</v>
      </c>
      <c r="S71" s="195">
        <v>3.74</v>
      </c>
      <c r="T71" s="195">
        <v>0</v>
      </c>
      <c r="U71" s="195">
        <v>9.11</v>
      </c>
      <c r="V71" s="195">
        <v>0.24</v>
      </c>
      <c r="W71" s="195">
        <v>0.72</v>
      </c>
      <c r="X71" s="195">
        <v>1.9</v>
      </c>
      <c r="Y71" s="195">
        <v>0</v>
      </c>
      <c r="Z71" s="195">
        <v>2.2599999999999998</v>
      </c>
      <c r="AA71" s="195">
        <v>9.9700000000000006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18.68</v>
      </c>
      <c r="AH71" s="195">
        <v>0</v>
      </c>
      <c r="AI71" s="195">
        <v>7.23</v>
      </c>
      <c r="AJ71" s="195">
        <v>0</v>
      </c>
      <c r="AK71" s="195">
        <v>72.680000000000007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9.8699999999999992</v>
      </c>
      <c r="E72" s="195">
        <v>0</v>
      </c>
      <c r="F72" s="195">
        <v>0</v>
      </c>
      <c r="G72" s="195">
        <v>16.96</v>
      </c>
      <c r="H72" s="195">
        <v>0</v>
      </c>
      <c r="I72" s="195">
        <v>15.59</v>
      </c>
      <c r="J72" s="195">
        <v>6.12</v>
      </c>
      <c r="K72" s="195">
        <v>129.07</v>
      </c>
      <c r="L72" s="195">
        <v>45.85</v>
      </c>
      <c r="M72" s="195">
        <v>0</v>
      </c>
      <c r="N72" s="195">
        <v>0.97</v>
      </c>
      <c r="O72" s="195">
        <v>1.61</v>
      </c>
      <c r="P72" s="195">
        <v>2.21</v>
      </c>
      <c r="Q72" s="195">
        <v>3.39</v>
      </c>
      <c r="R72" s="195">
        <v>0.7</v>
      </c>
      <c r="S72" s="195">
        <v>3.74</v>
      </c>
      <c r="T72" s="195">
        <v>0</v>
      </c>
      <c r="U72" s="195">
        <v>9.11</v>
      </c>
      <c r="V72" s="195">
        <v>0.24</v>
      </c>
      <c r="W72" s="195">
        <v>0.72</v>
      </c>
      <c r="X72" s="195">
        <v>1.9</v>
      </c>
      <c r="Y72" s="195">
        <v>0</v>
      </c>
      <c r="Z72" s="195">
        <v>2.2599999999999998</v>
      </c>
      <c r="AA72" s="195">
        <v>9.9700000000000006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18.68</v>
      </c>
      <c r="AH72" s="195">
        <v>0</v>
      </c>
      <c r="AI72" s="195">
        <v>7.23</v>
      </c>
      <c r="AJ72" s="195">
        <v>0</v>
      </c>
      <c r="AK72" s="195">
        <v>72.680000000000007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9.8699999999999992</v>
      </c>
      <c r="E73" s="195">
        <v>0</v>
      </c>
      <c r="F73" s="195">
        <v>0</v>
      </c>
      <c r="G73" s="195">
        <v>16.96</v>
      </c>
      <c r="H73" s="195">
        <v>0</v>
      </c>
      <c r="I73" s="195">
        <v>15.59</v>
      </c>
      <c r="J73" s="195">
        <v>6.12</v>
      </c>
      <c r="K73" s="195">
        <v>126.31</v>
      </c>
      <c r="L73" s="195">
        <v>45.86</v>
      </c>
      <c r="M73" s="195">
        <v>0</v>
      </c>
      <c r="N73" s="195">
        <v>0.97</v>
      </c>
      <c r="O73" s="195">
        <v>1.61</v>
      </c>
      <c r="P73" s="195">
        <v>2.21</v>
      </c>
      <c r="Q73" s="195">
        <v>3.39</v>
      </c>
      <c r="R73" s="195">
        <v>0.7</v>
      </c>
      <c r="S73" s="195">
        <v>3.74</v>
      </c>
      <c r="T73" s="195">
        <v>0</v>
      </c>
      <c r="U73" s="195">
        <v>9.11</v>
      </c>
      <c r="V73" s="195">
        <v>0.24</v>
      </c>
      <c r="W73" s="195">
        <v>0.72</v>
      </c>
      <c r="X73" s="195">
        <v>1.9</v>
      </c>
      <c r="Y73" s="195">
        <v>0</v>
      </c>
      <c r="Z73" s="195">
        <v>2.2599999999999998</v>
      </c>
      <c r="AA73" s="195">
        <v>9.9700000000000006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18.68</v>
      </c>
      <c r="AH73" s="195">
        <v>0</v>
      </c>
      <c r="AI73" s="195">
        <v>7.23</v>
      </c>
      <c r="AJ73" s="195">
        <v>0</v>
      </c>
      <c r="AK73" s="195">
        <v>72.680000000000007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9.8699999999999992</v>
      </c>
      <c r="E74" s="195">
        <v>0</v>
      </c>
      <c r="F74" s="195">
        <v>0</v>
      </c>
      <c r="G74" s="195">
        <v>16.96</v>
      </c>
      <c r="H74" s="195">
        <v>0</v>
      </c>
      <c r="I74" s="195">
        <v>15.59</v>
      </c>
      <c r="J74" s="195">
        <v>6.12</v>
      </c>
      <c r="K74" s="195">
        <v>126.31</v>
      </c>
      <c r="L74" s="195">
        <v>45.83</v>
      </c>
      <c r="M74" s="195">
        <v>0</v>
      </c>
      <c r="N74" s="195">
        <v>0.97</v>
      </c>
      <c r="O74" s="195">
        <v>1.61</v>
      </c>
      <c r="P74" s="195">
        <v>2.21</v>
      </c>
      <c r="Q74" s="195">
        <v>3.39</v>
      </c>
      <c r="R74" s="195">
        <v>0.7</v>
      </c>
      <c r="S74" s="195">
        <v>3.74</v>
      </c>
      <c r="T74" s="195">
        <v>0</v>
      </c>
      <c r="U74" s="195">
        <v>9.11</v>
      </c>
      <c r="V74" s="195">
        <v>0.24</v>
      </c>
      <c r="W74" s="195">
        <v>0.72</v>
      </c>
      <c r="X74" s="195">
        <v>1.9</v>
      </c>
      <c r="Y74" s="195">
        <v>0</v>
      </c>
      <c r="Z74" s="195">
        <v>2.2599999999999998</v>
      </c>
      <c r="AA74" s="195">
        <v>9.9700000000000006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18.68</v>
      </c>
      <c r="AH74" s="195">
        <v>0</v>
      </c>
      <c r="AI74" s="195">
        <v>7.23</v>
      </c>
      <c r="AJ74" s="195">
        <v>0</v>
      </c>
      <c r="AK74" s="195">
        <v>72.680000000000007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9.8699999999999992</v>
      </c>
      <c r="E75" s="195">
        <v>0</v>
      </c>
      <c r="F75" s="195">
        <v>0</v>
      </c>
      <c r="G75" s="195">
        <v>16.96</v>
      </c>
      <c r="H75" s="195">
        <v>0</v>
      </c>
      <c r="I75" s="195">
        <v>15.59</v>
      </c>
      <c r="J75" s="195">
        <v>6.12</v>
      </c>
      <c r="K75" s="195">
        <v>126.31</v>
      </c>
      <c r="L75" s="195">
        <v>45.86</v>
      </c>
      <c r="M75" s="195">
        <v>0</v>
      </c>
      <c r="N75" s="195">
        <v>0.97</v>
      </c>
      <c r="O75" s="195">
        <v>1.61</v>
      </c>
      <c r="P75" s="195">
        <v>2.21</v>
      </c>
      <c r="Q75" s="195">
        <v>3.39</v>
      </c>
      <c r="R75" s="195">
        <v>0.7</v>
      </c>
      <c r="S75" s="195">
        <v>3.74</v>
      </c>
      <c r="T75" s="195">
        <v>0</v>
      </c>
      <c r="U75" s="195">
        <v>9.11</v>
      </c>
      <c r="V75" s="195">
        <v>0.24</v>
      </c>
      <c r="W75" s="195">
        <v>0.72</v>
      </c>
      <c r="X75" s="195">
        <v>1.9</v>
      </c>
      <c r="Y75" s="195">
        <v>0</v>
      </c>
      <c r="Z75" s="195">
        <v>2.2599999999999998</v>
      </c>
      <c r="AA75" s="195">
        <v>9.9700000000000006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20.07</v>
      </c>
      <c r="AH75" s="195">
        <v>0</v>
      </c>
      <c r="AI75" s="195">
        <v>7.23</v>
      </c>
      <c r="AJ75" s="195">
        <v>0</v>
      </c>
      <c r="AK75" s="195">
        <v>72.680000000000007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9.8699999999999992</v>
      </c>
      <c r="E76" s="195">
        <v>0</v>
      </c>
      <c r="F76" s="195">
        <v>0</v>
      </c>
      <c r="G76" s="195">
        <v>16.96</v>
      </c>
      <c r="H76" s="195">
        <v>0</v>
      </c>
      <c r="I76" s="195">
        <v>15.59</v>
      </c>
      <c r="J76" s="195">
        <v>6.12</v>
      </c>
      <c r="K76" s="195">
        <v>126.31</v>
      </c>
      <c r="L76" s="195">
        <v>45.83</v>
      </c>
      <c r="M76" s="195">
        <v>0</v>
      </c>
      <c r="N76" s="195">
        <v>0.97</v>
      </c>
      <c r="O76" s="195">
        <v>1.61</v>
      </c>
      <c r="P76" s="195">
        <v>2.21</v>
      </c>
      <c r="Q76" s="195">
        <v>3.39</v>
      </c>
      <c r="R76" s="195">
        <v>0.7</v>
      </c>
      <c r="S76" s="195">
        <v>3.74</v>
      </c>
      <c r="T76" s="195">
        <v>0</v>
      </c>
      <c r="U76" s="195">
        <v>9.11</v>
      </c>
      <c r="V76" s="195">
        <v>0.24</v>
      </c>
      <c r="W76" s="195">
        <v>0.72</v>
      </c>
      <c r="X76" s="195">
        <v>1.9</v>
      </c>
      <c r="Y76" s="195">
        <v>0</v>
      </c>
      <c r="Z76" s="195">
        <v>2.2599999999999998</v>
      </c>
      <c r="AA76" s="195">
        <v>9.9700000000000006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20.07</v>
      </c>
      <c r="AH76" s="195">
        <v>0</v>
      </c>
      <c r="AI76" s="195">
        <v>7.23</v>
      </c>
      <c r="AJ76" s="195">
        <v>0</v>
      </c>
      <c r="AK76" s="195">
        <v>72.680000000000007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9.8699999999999992</v>
      </c>
      <c r="E77" s="195">
        <v>0</v>
      </c>
      <c r="F77" s="195">
        <v>0</v>
      </c>
      <c r="G77" s="195">
        <v>16.96</v>
      </c>
      <c r="H77" s="195">
        <v>0</v>
      </c>
      <c r="I77" s="195">
        <v>15.59</v>
      </c>
      <c r="J77" s="195">
        <v>6.12</v>
      </c>
      <c r="K77" s="195">
        <v>126.31</v>
      </c>
      <c r="L77" s="195">
        <v>45.83</v>
      </c>
      <c r="M77" s="195">
        <v>0</v>
      </c>
      <c r="N77" s="195">
        <v>0.97</v>
      </c>
      <c r="O77" s="195">
        <v>1.61</v>
      </c>
      <c r="P77" s="195">
        <v>2.21</v>
      </c>
      <c r="Q77" s="195">
        <v>3.39</v>
      </c>
      <c r="R77" s="195">
        <v>0.7</v>
      </c>
      <c r="S77" s="195">
        <v>3.74</v>
      </c>
      <c r="T77" s="195">
        <v>0</v>
      </c>
      <c r="U77" s="195">
        <v>9.11</v>
      </c>
      <c r="V77" s="195">
        <v>0.24</v>
      </c>
      <c r="W77" s="195">
        <v>0.72</v>
      </c>
      <c r="X77" s="195">
        <v>1.9</v>
      </c>
      <c r="Y77" s="195">
        <v>0</v>
      </c>
      <c r="Z77" s="195">
        <v>2.2599999999999998</v>
      </c>
      <c r="AA77" s="195">
        <v>9.9700000000000006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20.07</v>
      </c>
      <c r="AH77" s="195">
        <v>0</v>
      </c>
      <c r="AI77" s="195">
        <v>7.23</v>
      </c>
      <c r="AJ77" s="195">
        <v>0</v>
      </c>
      <c r="AK77" s="195">
        <v>72.680000000000007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9.8699999999999992</v>
      </c>
      <c r="E78" s="195">
        <v>0</v>
      </c>
      <c r="F78" s="195">
        <v>0</v>
      </c>
      <c r="G78" s="195">
        <v>16.96</v>
      </c>
      <c r="H78" s="195">
        <v>0</v>
      </c>
      <c r="I78" s="195">
        <v>15.59</v>
      </c>
      <c r="J78" s="195">
        <v>6.12</v>
      </c>
      <c r="K78" s="195">
        <v>126.31</v>
      </c>
      <c r="L78" s="195">
        <v>45.83</v>
      </c>
      <c r="M78" s="195">
        <v>0</v>
      </c>
      <c r="N78" s="195">
        <v>0.97</v>
      </c>
      <c r="O78" s="195">
        <v>1.61</v>
      </c>
      <c r="P78" s="195">
        <v>2.21</v>
      </c>
      <c r="Q78" s="195">
        <v>3.5</v>
      </c>
      <c r="R78" s="195">
        <v>0.7</v>
      </c>
      <c r="S78" s="195">
        <v>3.82</v>
      </c>
      <c r="T78" s="195">
        <v>0</v>
      </c>
      <c r="U78" s="195">
        <v>9.11</v>
      </c>
      <c r="V78" s="195">
        <v>0.24</v>
      </c>
      <c r="W78" s="195">
        <v>0.72</v>
      </c>
      <c r="X78" s="195">
        <v>1.9</v>
      </c>
      <c r="Y78" s="195">
        <v>0</v>
      </c>
      <c r="Z78" s="195">
        <v>2.2599999999999998</v>
      </c>
      <c r="AA78" s="195">
        <v>9.9700000000000006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20.07</v>
      </c>
      <c r="AH78" s="195">
        <v>0</v>
      </c>
      <c r="AI78" s="195">
        <v>7.23</v>
      </c>
      <c r="AJ78" s="195">
        <v>0</v>
      </c>
      <c r="AK78" s="195">
        <v>72.680000000000007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10.130000000000001</v>
      </c>
      <c r="E79" s="195">
        <v>0</v>
      </c>
      <c r="F79" s="195">
        <v>0</v>
      </c>
      <c r="G79" s="195">
        <v>16.96</v>
      </c>
      <c r="H79" s="195">
        <v>0</v>
      </c>
      <c r="I79" s="195">
        <v>15.59</v>
      </c>
      <c r="J79" s="195">
        <v>6.12</v>
      </c>
      <c r="K79" s="195">
        <v>126.31</v>
      </c>
      <c r="L79" s="195">
        <v>16.02</v>
      </c>
      <c r="M79" s="195">
        <v>0</v>
      </c>
      <c r="N79" s="195">
        <v>0.97</v>
      </c>
      <c r="O79" s="195">
        <v>1.61</v>
      </c>
      <c r="P79" s="195">
        <v>2.21</v>
      </c>
      <c r="Q79" s="195">
        <v>3.5</v>
      </c>
      <c r="R79" s="195">
        <v>0.76</v>
      </c>
      <c r="S79" s="195">
        <v>3.89</v>
      </c>
      <c r="T79" s="195">
        <v>0</v>
      </c>
      <c r="U79" s="195">
        <v>9.11</v>
      </c>
      <c r="V79" s="195">
        <v>0.17</v>
      </c>
      <c r="W79" s="195">
        <v>0.61</v>
      </c>
      <c r="X79" s="195">
        <v>1.9</v>
      </c>
      <c r="Y79" s="195">
        <v>0</v>
      </c>
      <c r="Z79" s="195">
        <v>2.2599999999999998</v>
      </c>
      <c r="AA79" s="195">
        <v>9.9700000000000006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20.07</v>
      </c>
      <c r="AH79" s="195">
        <v>0</v>
      </c>
      <c r="AI79" s="195">
        <v>7.23</v>
      </c>
      <c r="AJ79" s="195">
        <v>0</v>
      </c>
      <c r="AK79" s="195">
        <v>72.680000000000007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10.130000000000001</v>
      </c>
      <c r="E80" s="195">
        <v>0</v>
      </c>
      <c r="F80" s="195">
        <v>0</v>
      </c>
      <c r="G80" s="195">
        <v>16.96</v>
      </c>
      <c r="H80" s="195">
        <v>0</v>
      </c>
      <c r="I80" s="195">
        <v>15.59</v>
      </c>
      <c r="J80" s="195">
        <v>6.12</v>
      </c>
      <c r="K80" s="195">
        <v>126.31</v>
      </c>
      <c r="L80" s="195">
        <v>16.079999999999998</v>
      </c>
      <c r="M80" s="195">
        <v>0</v>
      </c>
      <c r="N80" s="195">
        <v>0.97</v>
      </c>
      <c r="O80" s="195">
        <v>1.61</v>
      </c>
      <c r="P80" s="195">
        <v>2.21</v>
      </c>
      <c r="Q80" s="195">
        <v>3.5</v>
      </c>
      <c r="R80" s="195">
        <v>0.34</v>
      </c>
      <c r="S80" s="195">
        <v>3.89</v>
      </c>
      <c r="T80" s="195">
        <v>0</v>
      </c>
      <c r="U80" s="195">
        <v>9.11</v>
      </c>
      <c r="V80" s="195">
        <v>0.17</v>
      </c>
      <c r="W80" s="195">
        <v>0.55000000000000004</v>
      </c>
      <c r="X80" s="195">
        <v>1.9</v>
      </c>
      <c r="Y80" s="195">
        <v>0</v>
      </c>
      <c r="Z80" s="195">
        <v>2.2599999999999998</v>
      </c>
      <c r="AA80" s="195">
        <v>0.66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20.07</v>
      </c>
      <c r="AH80" s="195">
        <v>0</v>
      </c>
      <c r="AI80" s="195">
        <v>7.23</v>
      </c>
      <c r="AJ80" s="195">
        <v>0</v>
      </c>
      <c r="AK80" s="195">
        <v>72.680000000000007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10.130000000000001</v>
      </c>
      <c r="E81" s="195">
        <v>0</v>
      </c>
      <c r="F81" s="195">
        <v>0</v>
      </c>
      <c r="G81" s="195">
        <v>16.96</v>
      </c>
      <c r="H81" s="195">
        <v>0</v>
      </c>
      <c r="I81" s="195">
        <v>15.59</v>
      </c>
      <c r="J81" s="195">
        <v>6.12</v>
      </c>
      <c r="K81" s="195">
        <v>126.31</v>
      </c>
      <c r="L81" s="195">
        <v>16.079999999999998</v>
      </c>
      <c r="M81" s="195">
        <v>0</v>
      </c>
      <c r="N81" s="195">
        <v>0.97</v>
      </c>
      <c r="O81" s="195">
        <v>1.61</v>
      </c>
      <c r="P81" s="195">
        <v>2.21</v>
      </c>
      <c r="Q81" s="195">
        <v>3.5</v>
      </c>
      <c r="R81" s="195">
        <v>0.34</v>
      </c>
      <c r="S81" s="195">
        <v>3.89</v>
      </c>
      <c r="T81" s="195">
        <v>0</v>
      </c>
      <c r="U81" s="195">
        <v>9.11</v>
      </c>
      <c r="V81" s="195">
        <v>0.17</v>
      </c>
      <c r="W81" s="195">
        <v>0.55000000000000004</v>
      </c>
      <c r="X81" s="195">
        <v>1.9</v>
      </c>
      <c r="Y81" s="195">
        <v>0</v>
      </c>
      <c r="Z81" s="195">
        <v>2.2599999999999998</v>
      </c>
      <c r="AA81" s="195">
        <v>0.66</v>
      </c>
      <c r="AB81" s="195">
        <v>0</v>
      </c>
      <c r="AC81" s="195">
        <v>9.5500000000000007</v>
      </c>
      <c r="AD81" s="195">
        <v>0.68</v>
      </c>
      <c r="AE81" s="195">
        <v>0</v>
      </c>
      <c r="AF81" s="195">
        <v>0</v>
      </c>
      <c r="AG81" s="195">
        <v>20.07</v>
      </c>
      <c r="AH81" s="195">
        <v>0</v>
      </c>
      <c r="AI81" s="195">
        <v>7.23</v>
      </c>
      <c r="AJ81" s="195">
        <v>0</v>
      </c>
      <c r="AK81" s="195">
        <v>72.680000000000007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10.130000000000001</v>
      </c>
      <c r="E82" s="195">
        <v>0</v>
      </c>
      <c r="F82" s="195">
        <v>0</v>
      </c>
      <c r="G82" s="195">
        <v>16.96</v>
      </c>
      <c r="H82" s="195">
        <v>0</v>
      </c>
      <c r="I82" s="195">
        <v>15.59</v>
      </c>
      <c r="J82" s="195">
        <v>6.12</v>
      </c>
      <c r="K82" s="195">
        <v>126.31</v>
      </c>
      <c r="L82" s="195">
        <v>16.079999999999998</v>
      </c>
      <c r="M82" s="195">
        <v>0</v>
      </c>
      <c r="N82" s="195">
        <v>0.97</v>
      </c>
      <c r="O82" s="195">
        <v>1.61</v>
      </c>
      <c r="P82" s="195">
        <v>2.21</v>
      </c>
      <c r="Q82" s="195">
        <v>3.5</v>
      </c>
      <c r="R82" s="195">
        <v>0.34</v>
      </c>
      <c r="S82" s="195">
        <v>3.89</v>
      </c>
      <c r="T82" s="195">
        <v>0</v>
      </c>
      <c r="U82" s="195">
        <v>9.11</v>
      </c>
      <c r="V82" s="195">
        <v>0.17</v>
      </c>
      <c r="W82" s="195">
        <v>0.55000000000000004</v>
      </c>
      <c r="X82" s="195">
        <v>1.9</v>
      </c>
      <c r="Y82" s="195">
        <v>0</v>
      </c>
      <c r="Z82" s="195">
        <v>2.2599999999999998</v>
      </c>
      <c r="AA82" s="195">
        <v>0.66</v>
      </c>
      <c r="AB82" s="195">
        <v>0</v>
      </c>
      <c r="AC82" s="195">
        <v>9.5500000000000007</v>
      </c>
      <c r="AD82" s="195">
        <v>0.68</v>
      </c>
      <c r="AE82" s="195">
        <v>0</v>
      </c>
      <c r="AF82" s="195">
        <v>0</v>
      </c>
      <c r="AG82" s="195">
        <v>20.07</v>
      </c>
      <c r="AH82" s="195">
        <v>0</v>
      </c>
      <c r="AI82" s="195">
        <v>7.23</v>
      </c>
      <c r="AJ82" s="195">
        <v>0</v>
      </c>
      <c r="AK82" s="195">
        <v>72.680000000000007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10.130000000000001</v>
      </c>
      <c r="E83" s="195">
        <v>0</v>
      </c>
      <c r="F83" s="195">
        <v>0</v>
      </c>
      <c r="G83" s="195">
        <v>16.96</v>
      </c>
      <c r="H83" s="195">
        <v>0</v>
      </c>
      <c r="I83" s="195">
        <v>15.59</v>
      </c>
      <c r="J83" s="195">
        <v>6.12</v>
      </c>
      <c r="K83" s="195">
        <v>84.3</v>
      </c>
      <c r="L83" s="195">
        <v>1.1499999999999999</v>
      </c>
      <c r="M83" s="195">
        <v>0</v>
      </c>
      <c r="N83" s="195">
        <v>0.97</v>
      </c>
      <c r="O83" s="195">
        <v>1.61</v>
      </c>
      <c r="P83" s="195">
        <v>2.21</v>
      </c>
      <c r="Q83" s="195">
        <v>0.19</v>
      </c>
      <c r="R83" s="195">
        <v>0.34</v>
      </c>
      <c r="S83" s="195">
        <v>0.21</v>
      </c>
      <c r="T83" s="195">
        <v>0</v>
      </c>
      <c r="U83" s="195">
        <v>9.11</v>
      </c>
      <c r="V83" s="195">
        <v>0.17</v>
      </c>
      <c r="W83" s="195">
        <v>0.55000000000000004</v>
      </c>
      <c r="X83" s="195">
        <v>1.9</v>
      </c>
      <c r="Y83" s="195">
        <v>0</v>
      </c>
      <c r="Z83" s="195">
        <v>2.2599999999999998</v>
      </c>
      <c r="AA83" s="195">
        <v>0.66</v>
      </c>
      <c r="AB83" s="195">
        <v>0</v>
      </c>
      <c r="AC83" s="195">
        <v>9.5500000000000007</v>
      </c>
      <c r="AD83" s="195">
        <v>0.68</v>
      </c>
      <c r="AE83" s="195">
        <v>0</v>
      </c>
      <c r="AF83" s="195">
        <v>0</v>
      </c>
      <c r="AG83" s="195">
        <v>18.68</v>
      </c>
      <c r="AH83" s="195">
        <v>0</v>
      </c>
      <c r="AI83" s="195">
        <v>7.23</v>
      </c>
      <c r="AJ83" s="195">
        <v>0</v>
      </c>
      <c r="AK83" s="195">
        <v>72.680000000000007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10.130000000000001</v>
      </c>
      <c r="E84" s="195">
        <v>0</v>
      </c>
      <c r="F84" s="195">
        <v>0</v>
      </c>
      <c r="G84" s="195">
        <v>16.96</v>
      </c>
      <c r="H84" s="195">
        <v>0</v>
      </c>
      <c r="I84" s="195">
        <v>15.59</v>
      </c>
      <c r="J84" s="195">
        <v>6.12</v>
      </c>
      <c r="K84" s="195">
        <v>82.75</v>
      </c>
      <c r="L84" s="195">
        <v>1.33</v>
      </c>
      <c r="M84" s="195">
        <v>0</v>
      </c>
      <c r="N84" s="195">
        <v>0.97</v>
      </c>
      <c r="O84" s="195">
        <v>1.61</v>
      </c>
      <c r="P84" s="195">
        <v>2.21</v>
      </c>
      <c r="Q84" s="195">
        <v>0.18</v>
      </c>
      <c r="R84" s="195">
        <v>0.34</v>
      </c>
      <c r="S84" s="195">
        <v>0.21</v>
      </c>
      <c r="T84" s="195">
        <v>0</v>
      </c>
      <c r="U84" s="195">
        <v>9.11</v>
      </c>
      <c r="V84" s="195">
        <v>0.17</v>
      </c>
      <c r="W84" s="195">
        <v>0.55000000000000004</v>
      </c>
      <c r="X84" s="195">
        <v>1.9</v>
      </c>
      <c r="Y84" s="195">
        <v>0</v>
      </c>
      <c r="Z84" s="195">
        <v>2.2599999999999998</v>
      </c>
      <c r="AA84" s="195">
        <v>0.66</v>
      </c>
      <c r="AB84" s="195">
        <v>0</v>
      </c>
      <c r="AC84" s="195">
        <v>9.5500000000000007</v>
      </c>
      <c r="AD84" s="195">
        <v>0.68</v>
      </c>
      <c r="AE84" s="195">
        <v>0</v>
      </c>
      <c r="AF84" s="195">
        <v>0</v>
      </c>
      <c r="AG84" s="195">
        <v>18.68</v>
      </c>
      <c r="AH84" s="195">
        <v>0</v>
      </c>
      <c r="AI84" s="195">
        <v>7.23</v>
      </c>
      <c r="AJ84" s="195">
        <v>0</v>
      </c>
      <c r="AK84" s="195">
        <v>72.680000000000007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10.130000000000001</v>
      </c>
      <c r="E85" s="195">
        <v>0</v>
      </c>
      <c r="F85" s="195">
        <v>0</v>
      </c>
      <c r="G85" s="195">
        <v>16.96</v>
      </c>
      <c r="H85" s="195">
        <v>0</v>
      </c>
      <c r="I85" s="195">
        <v>15.59</v>
      </c>
      <c r="J85" s="195">
        <v>6.12</v>
      </c>
      <c r="K85" s="195">
        <v>82.75</v>
      </c>
      <c r="L85" s="195">
        <v>1.33</v>
      </c>
      <c r="M85" s="195">
        <v>0</v>
      </c>
      <c r="N85" s="195">
        <v>0.97</v>
      </c>
      <c r="O85" s="195">
        <v>1.61</v>
      </c>
      <c r="P85" s="195">
        <v>2.21</v>
      </c>
      <c r="Q85" s="195">
        <v>0.18</v>
      </c>
      <c r="R85" s="195">
        <v>0.34</v>
      </c>
      <c r="S85" s="195">
        <v>0.21</v>
      </c>
      <c r="T85" s="195">
        <v>0</v>
      </c>
      <c r="U85" s="195">
        <v>9.11</v>
      </c>
      <c r="V85" s="195">
        <v>0.17</v>
      </c>
      <c r="W85" s="195">
        <v>0.55000000000000004</v>
      </c>
      <c r="X85" s="195">
        <v>1.9</v>
      </c>
      <c r="Y85" s="195">
        <v>0</v>
      </c>
      <c r="Z85" s="195">
        <v>2.2599999999999998</v>
      </c>
      <c r="AA85" s="195">
        <v>0.66</v>
      </c>
      <c r="AB85" s="195">
        <v>0</v>
      </c>
      <c r="AC85" s="195">
        <v>9.5500000000000007</v>
      </c>
      <c r="AD85" s="195">
        <v>0.68</v>
      </c>
      <c r="AE85" s="195">
        <v>0</v>
      </c>
      <c r="AF85" s="195">
        <v>0</v>
      </c>
      <c r="AG85" s="195">
        <v>18.68</v>
      </c>
      <c r="AH85" s="195">
        <v>0</v>
      </c>
      <c r="AI85" s="195">
        <v>7.23</v>
      </c>
      <c r="AJ85" s="195">
        <v>0</v>
      </c>
      <c r="AK85" s="195">
        <v>72.680000000000007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10.130000000000001</v>
      </c>
      <c r="E86" s="195">
        <v>0</v>
      </c>
      <c r="F86" s="195">
        <v>0</v>
      </c>
      <c r="G86" s="195">
        <v>16.96</v>
      </c>
      <c r="H86" s="195">
        <v>0</v>
      </c>
      <c r="I86" s="195">
        <v>15.59</v>
      </c>
      <c r="J86" s="195">
        <v>6.12</v>
      </c>
      <c r="K86" s="195">
        <v>82.75</v>
      </c>
      <c r="L86" s="195">
        <v>1.34</v>
      </c>
      <c r="M86" s="195">
        <v>0</v>
      </c>
      <c r="N86" s="195">
        <v>0.97</v>
      </c>
      <c r="O86" s="195">
        <v>1.61</v>
      </c>
      <c r="P86" s="195">
        <v>2.21</v>
      </c>
      <c r="Q86" s="195">
        <v>0.18</v>
      </c>
      <c r="R86" s="195">
        <v>0.34</v>
      </c>
      <c r="S86" s="195">
        <v>0.21</v>
      </c>
      <c r="T86" s="195">
        <v>0</v>
      </c>
      <c r="U86" s="195">
        <v>9.11</v>
      </c>
      <c r="V86" s="195">
        <v>0.17</v>
      </c>
      <c r="W86" s="195">
        <v>0.55000000000000004</v>
      </c>
      <c r="X86" s="195">
        <v>1.9</v>
      </c>
      <c r="Y86" s="195">
        <v>0</v>
      </c>
      <c r="Z86" s="195">
        <v>2.2599999999999998</v>
      </c>
      <c r="AA86" s="195">
        <v>0.66</v>
      </c>
      <c r="AB86" s="195">
        <v>0</v>
      </c>
      <c r="AC86" s="195">
        <v>9.5500000000000007</v>
      </c>
      <c r="AD86" s="195">
        <v>1.1399999999999999</v>
      </c>
      <c r="AE86" s="195">
        <v>0</v>
      </c>
      <c r="AF86" s="195">
        <v>0</v>
      </c>
      <c r="AG86" s="195">
        <v>18.68</v>
      </c>
      <c r="AH86" s="195">
        <v>0</v>
      </c>
      <c r="AI86" s="195">
        <v>7.23</v>
      </c>
      <c r="AJ86" s="195">
        <v>0</v>
      </c>
      <c r="AK86" s="195">
        <v>72.680000000000007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10.130000000000001</v>
      </c>
      <c r="E87" s="195">
        <v>0</v>
      </c>
      <c r="F87" s="195">
        <v>0</v>
      </c>
      <c r="G87" s="195">
        <v>16.96</v>
      </c>
      <c r="H87" s="195">
        <v>0</v>
      </c>
      <c r="I87" s="195">
        <v>15.59</v>
      </c>
      <c r="J87" s="195">
        <v>6.12</v>
      </c>
      <c r="K87" s="195">
        <v>82.75</v>
      </c>
      <c r="L87" s="195">
        <v>0</v>
      </c>
      <c r="M87" s="195">
        <v>0</v>
      </c>
      <c r="N87" s="195">
        <v>0.97</v>
      </c>
      <c r="O87" s="195">
        <v>1.61</v>
      </c>
      <c r="P87" s="195">
        <v>2.21</v>
      </c>
      <c r="Q87" s="195">
        <v>0.18</v>
      </c>
      <c r="R87" s="195">
        <v>0.34</v>
      </c>
      <c r="S87" s="195">
        <v>0.21</v>
      </c>
      <c r="T87" s="195">
        <v>0</v>
      </c>
      <c r="U87" s="195">
        <v>9.11</v>
      </c>
      <c r="V87" s="195">
        <v>0.17</v>
      </c>
      <c r="W87" s="195">
        <v>0.55000000000000004</v>
      </c>
      <c r="X87" s="195">
        <v>1.9</v>
      </c>
      <c r="Y87" s="195">
        <v>0</v>
      </c>
      <c r="Z87" s="195">
        <v>2.2599999999999998</v>
      </c>
      <c r="AA87" s="195">
        <v>0.66</v>
      </c>
      <c r="AB87" s="195">
        <v>0</v>
      </c>
      <c r="AC87" s="195">
        <v>9.5500000000000007</v>
      </c>
      <c r="AD87" s="195">
        <v>1.1399999999999999</v>
      </c>
      <c r="AE87" s="195">
        <v>0</v>
      </c>
      <c r="AF87" s="195">
        <v>0</v>
      </c>
      <c r="AG87" s="195">
        <v>20.07</v>
      </c>
      <c r="AH87" s="195">
        <v>0</v>
      </c>
      <c r="AI87" s="195">
        <v>7.23</v>
      </c>
      <c r="AJ87" s="195">
        <v>0</v>
      </c>
      <c r="AK87" s="195">
        <v>72.680000000000007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10.130000000000001</v>
      </c>
      <c r="E88" s="195">
        <v>0</v>
      </c>
      <c r="F88" s="195">
        <v>0</v>
      </c>
      <c r="G88" s="195">
        <v>16.96</v>
      </c>
      <c r="H88" s="195">
        <v>0</v>
      </c>
      <c r="I88" s="195">
        <v>15.59</v>
      </c>
      <c r="J88" s="195">
        <v>6.12</v>
      </c>
      <c r="K88" s="195">
        <v>82.75</v>
      </c>
      <c r="L88" s="195">
        <v>0</v>
      </c>
      <c r="M88" s="195">
        <v>0</v>
      </c>
      <c r="N88" s="195">
        <v>0.97</v>
      </c>
      <c r="O88" s="195">
        <v>1.61</v>
      </c>
      <c r="P88" s="195">
        <v>2.21</v>
      </c>
      <c r="Q88" s="195">
        <v>0.18</v>
      </c>
      <c r="R88" s="195">
        <v>0.34</v>
      </c>
      <c r="S88" s="195">
        <v>0.21</v>
      </c>
      <c r="T88" s="195">
        <v>0</v>
      </c>
      <c r="U88" s="195">
        <v>9.11</v>
      </c>
      <c r="V88" s="195">
        <v>0.17</v>
      </c>
      <c r="W88" s="195">
        <v>0.55000000000000004</v>
      </c>
      <c r="X88" s="195">
        <v>1.9</v>
      </c>
      <c r="Y88" s="195">
        <v>0</v>
      </c>
      <c r="Z88" s="195">
        <v>2.2599999999999998</v>
      </c>
      <c r="AA88" s="195">
        <v>0.66</v>
      </c>
      <c r="AB88" s="195">
        <v>0</v>
      </c>
      <c r="AC88" s="195">
        <v>9.5500000000000007</v>
      </c>
      <c r="AD88" s="195">
        <v>1.1399999999999999</v>
      </c>
      <c r="AE88" s="195">
        <v>0</v>
      </c>
      <c r="AF88" s="195">
        <v>0</v>
      </c>
      <c r="AG88" s="195">
        <v>20.07</v>
      </c>
      <c r="AH88" s="195">
        <v>0</v>
      </c>
      <c r="AI88" s="195">
        <v>7.23</v>
      </c>
      <c r="AJ88" s="195">
        <v>0</v>
      </c>
      <c r="AK88" s="195">
        <v>72.680000000000007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10.130000000000001</v>
      </c>
      <c r="E89" s="195">
        <v>0</v>
      </c>
      <c r="F89" s="195">
        <v>0</v>
      </c>
      <c r="G89" s="195">
        <v>16.96</v>
      </c>
      <c r="H89" s="195">
        <v>0</v>
      </c>
      <c r="I89" s="195">
        <v>15.59</v>
      </c>
      <c r="J89" s="195">
        <v>6.12</v>
      </c>
      <c r="K89" s="195">
        <v>80.03</v>
      </c>
      <c r="L89" s="195">
        <v>0</v>
      </c>
      <c r="M89" s="195">
        <v>0</v>
      </c>
      <c r="N89" s="195">
        <v>0.97</v>
      </c>
      <c r="O89" s="195">
        <v>1.61</v>
      </c>
      <c r="P89" s="195">
        <v>2.21</v>
      </c>
      <c r="Q89" s="195">
        <v>0.18</v>
      </c>
      <c r="R89" s="195">
        <v>0.34</v>
      </c>
      <c r="S89" s="195">
        <v>0.21</v>
      </c>
      <c r="T89" s="195">
        <v>0</v>
      </c>
      <c r="U89" s="195">
        <v>9.11</v>
      </c>
      <c r="V89" s="195">
        <v>0.17</v>
      </c>
      <c r="W89" s="195">
        <v>0.55000000000000004</v>
      </c>
      <c r="X89" s="195">
        <v>1.9</v>
      </c>
      <c r="Y89" s="195">
        <v>0</v>
      </c>
      <c r="Z89" s="195">
        <v>2.2599999999999998</v>
      </c>
      <c r="AA89" s="195">
        <v>0.66</v>
      </c>
      <c r="AB89" s="195">
        <v>0</v>
      </c>
      <c r="AC89" s="195">
        <v>9.5500000000000007</v>
      </c>
      <c r="AD89" s="195">
        <v>1.1399999999999999</v>
      </c>
      <c r="AE89" s="195">
        <v>0</v>
      </c>
      <c r="AF89" s="195">
        <v>0</v>
      </c>
      <c r="AG89" s="195">
        <v>20.07</v>
      </c>
      <c r="AH89" s="195">
        <v>0</v>
      </c>
      <c r="AI89" s="195">
        <v>7.23</v>
      </c>
      <c r="AJ89" s="195">
        <v>0</v>
      </c>
      <c r="AK89" s="195">
        <v>72.680000000000007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10.130000000000001</v>
      </c>
      <c r="E90" s="195">
        <v>0</v>
      </c>
      <c r="F90" s="195">
        <v>0</v>
      </c>
      <c r="G90" s="195">
        <v>16.96</v>
      </c>
      <c r="H90" s="195">
        <v>0</v>
      </c>
      <c r="I90" s="195">
        <v>15.59</v>
      </c>
      <c r="J90" s="195">
        <v>6.12</v>
      </c>
      <c r="K90" s="195">
        <v>80.03</v>
      </c>
      <c r="L90" s="195">
        <v>0</v>
      </c>
      <c r="M90" s="195">
        <v>0</v>
      </c>
      <c r="N90" s="195">
        <v>0.97</v>
      </c>
      <c r="O90" s="195">
        <v>1.61</v>
      </c>
      <c r="P90" s="195">
        <v>2.21</v>
      </c>
      <c r="Q90" s="195">
        <v>0.18</v>
      </c>
      <c r="R90" s="195">
        <v>0.34</v>
      </c>
      <c r="S90" s="195">
        <v>0.21</v>
      </c>
      <c r="T90" s="195">
        <v>0</v>
      </c>
      <c r="U90" s="195">
        <v>9.11</v>
      </c>
      <c r="V90" s="195">
        <v>0.17</v>
      </c>
      <c r="W90" s="195">
        <v>0.55000000000000004</v>
      </c>
      <c r="X90" s="195">
        <v>1.9</v>
      </c>
      <c r="Y90" s="195">
        <v>0</v>
      </c>
      <c r="Z90" s="195">
        <v>2.2599999999999998</v>
      </c>
      <c r="AA90" s="195">
        <v>0.66</v>
      </c>
      <c r="AB90" s="195">
        <v>0</v>
      </c>
      <c r="AC90" s="195">
        <v>9.5500000000000007</v>
      </c>
      <c r="AD90" s="195">
        <v>1.1399999999999999</v>
      </c>
      <c r="AE90" s="195">
        <v>0</v>
      </c>
      <c r="AF90" s="195">
        <v>0</v>
      </c>
      <c r="AG90" s="195">
        <v>17.920000000000002</v>
      </c>
      <c r="AH90" s="195">
        <v>0</v>
      </c>
      <c r="AI90" s="195">
        <v>7.23</v>
      </c>
      <c r="AJ90" s="195">
        <v>0</v>
      </c>
      <c r="AK90" s="195">
        <v>72.680000000000007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10.130000000000001</v>
      </c>
      <c r="E91" s="195">
        <v>0</v>
      </c>
      <c r="F91" s="195">
        <v>0</v>
      </c>
      <c r="G91" s="195">
        <v>16.96</v>
      </c>
      <c r="H91" s="195">
        <v>0</v>
      </c>
      <c r="I91" s="195">
        <v>15.59</v>
      </c>
      <c r="J91" s="195">
        <v>6.12</v>
      </c>
      <c r="K91" s="195">
        <v>80.03</v>
      </c>
      <c r="L91" s="195">
        <v>2.09</v>
      </c>
      <c r="M91" s="195">
        <v>0</v>
      </c>
      <c r="N91" s="195">
        <v>0.97</v>
      </c>
      <c r="O91" s="195">
        <v>1.61</v>
      </c>
      <c r="P91" s="195">
        <v>2.21</v>
      </c>
      <c r="Q91" s="195">
        <v>0.16</v>
      </c>
      <c r="R91" s="195">
        <v>0.34</v>
      </c>
      <c r="S91" s="195">
        <v>0.2</v>
      </c>
      <c r="T91" s="195">
        <v>0</v>
      </c>
      <c r="U91" s="195">
        <v>9.11</v>
      </c>
      <c r="V91" s="195">
        <v>0.17</v>
      </c>
      <c r="W91" s="195">
        <v>0.33</v>
      </c>
      <c r="X91" s="195">
        <v>1.9</v>
      </c>
      <c r="Y91" s="195">
        <v>0</v>
      </c>
      <c r="Z91" s="195">
        <v>2.2599999999999998</v>
      </c>
      <c r="AA91" s="195">
        <v>0.66</v>
      </c>
      <c r="AB91" s="195">
        <v>0</v>
      </c>
      <c r="AC91" s="195">
        <v>9.5500000000000007</v>
      </c>
      <c r="AD91" s="195">
        <v>1.1399999999999999</v>
      </c>
      <c r="AE91" s="195">
        <v>0</v>
      </c>
      <c r="AF91" s="195">
        <v>0</v>
      </c>
      <c r="AG91" s="195">
        <v>17.920000000000002</v>
      </c>
      <c r="AH91" s="195">
        <v>0</v>
      </c>
      <c r="AI91" s="195">
        <v>7.23</v>
      </c>
      <c r="AJ91" s="195">
        <v>0</v>
      </c>
      <c r="AK91" s="195">
        <v>72.680000000000007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10.130000000000001</v>
      </c>
      <c r="E92" s="195">
        <v>0</v>
      </c>
      <c r="F92" s="195">
        <v>0</v>
      </c>
      <c r="G92" s="195">
        <v>16.96</v>
      </c>
      <c r="H92" s="195">
        <v>0</v>
      </c>
      <c r="I92" s="195">
        <v>15.59</v>
      </c>
      <c r="J92" s="195">
        <v>6.12</v>
      </c>
      <c r="K92" s="195">
        <v>80.03</v>
      </c>
      <c r="L92" s="195">
        <v>2.09</v>
      </c>
      <c r="M92" s="195">
        <v>0</v>
      </c>
      <c r="N92" s="195">
        <v>0.97</v>
      </c>
      <c r="O92" s="195">
        <v>1.61</v>
      </c>
      <c r="P92" s="195">
        <v>2.21</v>
      </c>
      <c r="Q92" s="195">
        <v>0.16</v>
      </c>
      <c r="R92" s="195">
        <v>0.34</v>
      </c>
      <c r="S92" s="195">
        <v>0.2</v>
      </c>
      <c r="T92" s="195">
        <v>0</v>
      </c>
      <c r="U92" s="195">
        <v>9.11</v>
      </c>
      <c r="V92" s="195">
        <v>0.17</v>
      </c>
      <c r="W92" s="195">
        <v>0.33</v>
      </c>
      <c r="X92" s="195">
        <v>1.9</v>
      </c>
      <c r="Y92" s="195">
        <v>0</v>
      </c>
      <c r="Z92" s="195">
        <v>2.2599999999999998</v>
      </c>
      <c r="AA92" s="195">
        <v>0.66</v>
      </c>
      <c r="AB92" s="195">
        <v>0</v>
      </c>
      <c r="AC92" s="195">
        <v>9.5500000000000007</v>
      </c>
      <c r="AD92" s="195">
        <v>1.1399999999999999</v>
      </c>
      <c r="AE92" s="195">
        <v>0</v>
      </c>
      <c r="AF92" s="195">
        <v>0</v>
      </c>
      <c r="AG92" s="195">
        <v>17.920000000000002</v>
      </c>
      <c r="AH92" s="195">
        <v>0</v>
      </c>
      <c r="AI92" s="195">
        <v>7.23</v>
      </c>
      <c r="AJ92" s="195">
        <v>0</v>
      </c>
      <c r="AK92" s="195">
        <v>72.680000000000007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10.130000000000001</v>
      </c>
      <c r="E93" s="195">
        <v>0</v>
      </c>
      <c r="F93" s="195">
        <v>0</v>
      </c>
      <c r="G93" s="195">
        <v>16.96</v>
      </c>
      <c r="H93" s="195">
        <v>0</v>
      </c>
      <c r="I93" s="195">
        <v>15.59</v>
      </c>
      <c r="J93" s="195">
        <v>6.12</v>
      </c>
      <c r="K93" s="195">
        <v>80.03</v>
      </c>
      <c r="L93" s="195">
        <v>2.09</v>
      </c>
      <c r="M93" s="195">
        <v>0</v>
      </c>
      <c r="N93" s="195">
        <v>0.97</v>
      </c>
      <c r="O93" s="195">
        <v>1.61</v>
      </c>
      <c r="P93" s="195">
        <v>2.21</v>
      </c>
      <c r="Q93" s="195">
        <v>0.16</v>
      </c>
      <c r="R93" s="195">
        <v>0.34</v>
      </c>
      <c r="S93" s="195">
        <v>0.2</v>
      </c>
      <c r="T93" s="195">
        <v>0</v>
      </c>
      <c r="U93" s="195">
        <v>9.11</v>
      </c>
      <c r="V93" s="195">
        <v>0.17</v>
      </c>
      <c r="W93" s="195">
        <v>0.33</v>
      </c>
      <c r="X93" s="195">
        <v>1.9</v>
      </c>
      <c r="Y93" s="195">
        <v>0</v>
      </c>
      <c r="Z93" s="195">
        <v>2.2599999999999998</v>
      </c>
      <c r="AA93" s="195">
        <v>0.66</v>
      </c>
      <c r="AB93" s="195">
        <v>0</v>
      </c>
      <c r="AC93" s="195">
        <v>0.56000000000000005</v>
      </c>
      <c r="AD93" s="195">
        <v>6.82</v>
      </c>
      <c r="AE93" s="195">
        <v>0</v>
      </c>
      <c r="AF93" s="195">
        <v>0</v>
      </c>
      <c r="AG93" s="195">
        <v>17.920000000000002</v>
      </c>
      <c r="AH93" s="195">
        <v>0</v>
      </c>
      <c r="AI93" s="195">
        <v>7.23</v>
      </c>
      <c r="AJ93" s="195">
        <v>0</v>
      </c>
      <c r="AK93" s="195">
        <v>72.680000000000007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10.130000000000001</v>
      </c>
      <c r="E94" s="195">
        <v>0</v>
      </c>
      <c r="F94" s="195">
        <v>0</v>
      </c>
      <c r="G94" s="195">
        <v>16.96</v>
      </c>
      <c r="H94" s="195">
        <v>0</v>
      </c>
      <c r="I94" s="195">
        <v>15.59</v>
      </c>
      <c r="J94" s="195">
        <v>6.12</v>
      </c>
      <c r="K94" s="195">
        <v>80.03</v>
      </c>
      <c r="L94" s="195">
        <v>2.09</v>
      </c>
      <c r="M94" s="195">
        <v>0</v>
      </c>
      <c r="N94" s="195">
        <v>0.97</v>
      </c>
      <c r="O94" s="195">
        <v>1.61</v>
      </c>
      <c r="P94" s="195">
        <v>2.21</v>
      </c>
      <c r="Q94" s="195">
        <v>0.16</v>
      </c>
      <c r="R94" s="195">
        <v>0.34</v>
      </c>
      <c r="S94" s="195">
        <v>0.2</v>
      </c>
      <c r="T94" s="195">
        <v>0</v>
      </c>
      <c r="U94" s="195">
        <v>9.11</v>
      </c>
      <c r="V94" s="195">
        <v>0.17</v>
      </c>
      <c r="W94" s="195">
        <v>0.33</v>
      </c>
      <c r="X94" s="195">
        <v>1.9</v>
      </c>
      <c r="Y94" s="195">
        <v>0</v>
      </c>
      <c r="Z94" s="195">
        <v>2.2599999999999998</v>
      </c>
      <c r="AA94" s="195">
        <v>0.66</v>
      </c>
      <c r="AB94" s="195">
        <v>0</v>
      </c>
      <c r="AC94" s="195">
        <v>9.5500000000000007</v>
      </c>
      <c r="AD94" s="195">
        <v>1.1399999999999999</v>
      </c>
      <c r="AE94" s="195">
        <v>0</v>
      </c>
      <c r="AF94" s="195">
        <v>0</v>
      </c>
      <c r="AG94" s="195">
        <v>17.920000000000002</v>
      </c>
      <c r="AH94" s="195">
        <v>0</v>
      </c>
      <c r="AI94" s="195">
        <v>7.23</v>
      </c>
      <c r="AJ94" s="195">
        <v>0</v>
      </c>
      <c r="AK94" s="195">
        <v>72.680000000000007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10.67</v>
      </c>
      <c r="E95" s="195">
        <v>0</v>
      </c>
      <c r="F95" s="195">
        <v>0</v>
      </c>
      <c r="G95" s="195">
        <v>16.96</v>
      </c>
      <c r="H95" s="195">
        <v>0</v>
      </c>
      <c r="I95" s="195">
        <v>15.59</v>
      </c>
      <c r="J95" s="195">
        <v>6.12</v>
      </c>
      <c r="K95" s="195">
        <v>80.03</v>
      </c>
      <c r="L95" s="195">
        <v>2.09</v>
      </c>
      <c r="M95" s="195">
        <v>0</v>
      </c>
      <c r="N95" s="195">
        <v>0.97</v>
      </c>
      <c r="O95" s="195">
        <v>1.61</v>
      </c>
      <c r="P95" s="195">
        <v>2.21</v>
      </c>
      <c r="Q95" s="195">
        <v>0.16</v>
      </c>
      <c r="R95" s="195">
        <v>0.34</v>
      </c>
      <c r="S95" s="195">
        <v>0.2</v>
      </c>
      <c r="T95" s="195">
        <v>0</v>
      </c>
      <c r="U95" s="195">
        <v>9.11</v>
      </c>
      <c r="V95" s="195">
        <v>0.17</v>
      </c>
      <c r="W95" s="195">
        <v>0.33</v>
      </c>
      <c r="X95" s="195">
        <v>1.9</v>
      </c>
      <c r="Y95" s="195">
        <v>0</v>
      </c>
      <c r="Z95" s="195">
        <v>2.2599999999999998</v>
      </c>
      <c r="AA95" s="195">
        <v>0.66</v>
      </c>
      <c r="AB95" s="195">
        <v>0</v>
      </c>
      <c r="AC95" s="195">
        <v>10.11</v>
      </c>
      <c r="AD95" s="195">
        <v>0</v>
      </c>
      <c r="AE95" s="195">
        <v>0</v>
      </c>
      <c r="AF95" s="195">
        <v>0</v>
      </c>
      <c r="AG95" s="195">
        <v>17.920000000000002</v>
      </c>
      <c r="AH95" s="195">
        <v>0</v>
      </c>
      <c r="AI95" s="195">
        <v>7.23</v>
      </c>
      <c r="AJ95" s="195">
        <v>0</v>
      </c>
      <c r="AK95" s="195">
        <v>72.680000000000007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10.67</v>
      </c>
      <c r="E96" s="195">
        <v>0</v>
      </c>
      <c r="F96" s="195">
        <v>0</v>
      </c>
      <c r="G96" s="195">
        <v>16.96</v>
      </c>
      <c r="H96" s="195">
        <v>0</v>
      </c>
      <c r="I96" s="195">
        <v>15.59</v>
      </c>
      <c r="J96" s="195">
        <v>6.12</v>
      </c>
      <c r="K96" s="195">
        <v>80.03</v>
      </c>
      <c r="L96" s="195">
        <v>2.09</v>
      </c>
      <c r="M96" s="195">
        <v>0</v>
      </c>
      <c r="N96" s="195">
        <v>0.97</v>
      </c>
      <c r="O96" s="195">
        <v>1.61</v>
      </c>
      <c r="P96" s="195">
        <v>2.21</v>
      </c>
      <c r="Q96" s="195">
        <v>0.16</v>
      </c>
      <c r="R96" s="195">
        <v>0.34</v>
      </c>
      <c r="S96" s="195">
        <v>0.2</v>
      </c>
      <c r="T96" s="195">
        <v>0</v>
      </c>
      <c r="U96" s="195">
        <v>9.11</v>
      </c>
      <c r="V96" s="195">
        <v>0.17</v>
      </c>
      <c r="W96" s="195">
        <v>0.33</v>
      </c>
      <c r="X96" s="195">
        <v>1.9</v>
      </c>
      <c r="Y96" s="195">
        <v>0</v>
      </c>
      <c r="Z96" s="195">
        <v>2.2599999999999998</v>
      </c>
      <c r="AA96" s="195">
        <v>0.66</v>
      </c>
      <c r="AB96" s="195">
        <v>0</v>
      </c>
      <c r="AC96" s="195">
        <v>10.11</v>
      </c>
      <c r="AD96" s="195">
        <v>0</v>
      </c>
      <c r="AE96" s="195">
        <v>0</v>
      </c>
      <c r="AF96" s="195">
        <v>0</v>
      </c>
      <c r="AG96" s="195">
        <v>17.920000000000002</v>
      </c>
      <c r="AH96" s="195">
        <v>0</v>
      </c>
      <c r="AI96" s="195">
        <v>7.23</v>
      </c>
      <c r="AJ96" s="195">
        <v>0</v>
      </c>
      <c r="AK96" s="195">
        <v>72.680000000000007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10.67</v>
      </c>
      <c r="E97" s="195">
        <v>0</v>
      </c>
      <c r="F97" s="195">
        <v>0</v>
      </c>
      <c r="G97" s="195">
        <v>16.96</v>
      </c>
      <c r="H97" s="195">
        <v>0</v>
      </c>
      <c r="I97" s="195">
        <v>15.59</v>
      </c>
      <c r="J97" s="195">
        <v>6.12</v>
      </c>
      <c r="K97" s="195">
        <v>80.03</v>
      </c>
      <c r="L97" s="195">
        <v>2.09</v>
      </c>
      <c r="M97" s="195">
        <v>0</v>
      </c>
      <c r="N97" s="195">
        <v>0.97</v>
      </c>
      <c r="O97" s="195">
        <v>1.61</v>
      </c>
      <c r="P97" s="195">
        <v>2.21</v>
      </c>
      <c r="Q97" s="195">
        <v>0.16</v>
      </c>
      <c r="R97" s="195">
        <v>0.34</v>
      </c>
      <c r="S97" s="195">
        <v>0.2</v>
      </c>
      <c r="T97" s="195">
        <v>0</v>
      </c>
      <c r="U97" s="195">
        <v>9.11</v>
      </c>
      <c r="V97" s="195">
        <v>0.17</v>
      </c>
      <c r="W97" s="195">
        <v>0.3</v>
      </c>
      <c r="X97" s="195">
        <v>1.9</v>
      </c>
      <c r="Y97" s="195">
        <v>0</v>
      </c>
      <c r="Z97" s="195">
        <v>2.2599999999999998</v>
      </c>
      <c r="AA97" s="195">
        <v>0.66</v>
      </c>
      <c r="AB97" s="195">
        <v>0</v>
      </c>
      <c r="AC97" s="195">
        <v>10.11</v>
      </c>
      <c r="AD97" s="195">
        <v>0</v>
      </c>
      <c r="AE97" s="195">
        <v>0</v>
      </c>
      <c r="AF97" s="195">
        <v>0</v>
      </c>
      <c r="AG97" s="195">
        <v>17.920000000000002</v>
      </c>
      <c r="AH97" s="195">
        <v>0</v>
      </c>
      <c r="AI97" s="195">
        <v>7.23</v>
      </c>
      <c r="AJ97" s="195">
        <v>0</v>
      </c>
      <c r="AK97" s="195">
        <v>72.680000000000007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10.67</v>
      </c>
      <c r="E98" s="195">
        <v>0</v>
      </c>
      <c r="F98" s="195">
        <v>0</v>
      </c>
      <c r="G98" s="195">
        <v>16.96</v>
      </c>
      <c r="H98" s="195">
        <v>0</v>
      </c>
      <c r="I98" s="195">
        <v>15.59</v>
      </c>
      <c r="J98" s="195">
        <v>6.12</v>
      </c>
      <c r="K98" s="195">
        <v>80.03</v>
      </c>
      <c r="L98" s="195">
        <v>2.09</v>
      </c>
      <c r="M98" s="195">
        <v>0</v>
      </c>
      <c r="N98" s="195">
        <v>0.97</v>
      </c>
      <c r="O98" s="195">
        <v>1.61</v>
      </c>
      <c r="P98" s="195">
        <v>2.21</v>
      </c>
      <c r="Q98" s="195">
        <v>0.16</v>
      </c>
      <c r="R98" s="195">
        <v>0.34</v>
      </c>
      <c r="S98" s="195">
        <v>0.2</v>
      </c>
      <c r="T98" s="195">
        <v>0</v>
      </c>
      <c r="U98" s="195">
        <v>9.11</v>
      </c>
      <c r="V98" s="195">
        <v>0.17</v>
      </c>
      <c r="W98" s="195">
        <v>0.3</v>
      </c>
      <c r="X98" s="195">
        <v>1.9</v>
      </c>
      <c r="Y98" s="195">
        <v>0</v>
      </c>
      <c r="Z98" s="195">
        <v>2.2599999999999998</v>
      </c>
      <c r="AA98" s="195">
        <v>0.66</v>
      </c>
      <c r="AB98" s="195">
        <v>0</v>
      </c>
      <c r="AC98" s="195">
        <v>10.11</v>
      </c>
      <c r="AD98" s="195">
        <v>0</v>
      </c>
      <c r="AE98" s="195">
        <v>0</v>
      </c>
      <c r="AF98" s="195">
        <v>0</v>
      </c>
      <c r="AG98" s="195">
        <v>17.920000000000002</v>
      </c>
      <c r="AH98" s="195">
        <v>0</v>
      </c>
      <c r="AI98" s="195">
        <v>7.23</v>
      </c>
      <c r="AJ98" s="195">
        <v>0</v>
      </c>
      <c r="AK98" s="195">
        <v>72.680000000000007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0.24713499999999988</v>
      </c>
      <c r="E99">
        <f t="shared" si="0"/>
        <v>0</v>
      </c>
      <c r="F99">
        <f t="shared" si="0"/>
        <v>0</v>
      </c>
      <c r="G99">
        <f t="shared" si="0"/>
        <v>0.40704000000000051</v>
      </c>
      <c r="H99">
        <f t="shared" si="0"/>
        <v>0</v>
      </c>
      <c r="I99">
        <f t="shared" si="0"/>
        <v>0.37415999999999955</v>
      </c>
      <c r="J99">
        <f t="shared" si="0"/>
        <v>0.14688000000000009</v>
      </c>
      <c r="K99">
        <f t="shared" si="0"/>
        <v>2.7725374999999985</v>
      </c>
      <c r="L99">
        <f t="shared" si="0"/>
        <v>0.68651000000000018</v>
      </c>
      <c r="M99">
        <f t="shared" si="0"/>
        <v>0</v>
      </c>
      <c r="N99">
        <f t="shared" si="0"/>
        <v>2.355249999999998E-2</v>
      </c>
      <c r="O99">
        <f t="shared" si="0"/>
        <v>3.9392500000000052E-2</v>
      </c>
      <c r="P99">
        <f t="shared" si="0"/>
        <v>5.3040000000000032E-2</v>
      </c>
      <c r="Q99">
        <f t="shared" si="0"/>
        <v>6.2269999999999909E-2</v>
      </c>
      <c r="R99">
        <f t="shared" si="0"/>
        <v>5.2804999999999984E-2</v>
      </c>
      <c r="S99">
        <f t="shared" si="0"/>
        <v>6.7282499999999926E-2</v>
      </c>
      <c r="T99">
        <f t="shared" si="0"/>
        <v>0</v>
      </c>
      <c r="U99">
        <f t="shared" si="0"/>
        <v>0.20962000000000022</v>
      </c>
      <c r="V99">
        <f t="shared" si="0"/>
        <v>4.4039999999999975E-2</v>
      </c>
      <c r="W99">
        <f t="shared" si="0"/>
        <v>4.4375000000000032E-2</v>
      </c>
      <c r="X99">
        <f t="shared" si="0"/>
        <v>0.10898999999999981</v>
      </c>
      <c r="Y99">
        <f t="shared" si="0"/>
        <v>0</v>
      </c>
      <c r="Z99">
        <f t="shared" si="0"/>
        <v>0.24029249999999994</v>
      </c>
      <c r="AA99">
        <f t="shared" si="0"/>
        <v>0.13040250000000006</v>
      </c>
      <c r="AB99">
        <f t="shared" si="0"/>
        <v>0</v>
      </c>
      <c r="AC99">
        <f t="shared" si="0"/>
        <v>0.23159999999999992</v>
      </c>
      <c r="AD99">
        <f t="shared" si="0"/>
        <v>4.8350000000000008E-3</v>
      </c>
      <c r="AE99">
        <f t="shared" si="0"/>
        <v>0</v>
      </c>
      <c r="AF99">
        <f t="shared" si="0"/>
        <v>0</v>
      </c>
      <c r="AG99">
        <f t="shared" si="0"/>
        <v>0.43421250000000011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1.7553750000000024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6.72</v>
      </c>
      <c r="AH3" s="195">
        <v>0</v>
      </c>
      <c r="AI3" s="195">
        <v>2.73</v>
      </c>
      <c r="AJ3" s="195">
        <v>0</v>
      </c>
      <c r="AK3" s="195">
        <v>7.43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6.72</v>
      </c>
      <c r="AH4" s="195">
        <v>0</v>
      </c>
      <c r="AI4" s="195">
        <v>2.73</v>
      </c>
      <c r="AJ4" s="195">
        <v>0</v>
      </c>
      <c r="AK4" s="195">
        <v>7.43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6.87</v>
      </c>
      <c r="AH5" s="195">
        <v>0</v>
      </c>
      <c r="AI5" s="195">
        <v>2.73</v>
      </c>
      <c r="AJ5" s="195">
        <v>0</v>
      </c>
      <c r="AK5" s="195">
        <v>7.43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6.87</v>
      </c>
      <c r="AH6" s="195">
        <v>0</v>
      </c>
      <c r="AI6" s="195">
        <v>2.73</v>
      </c>
      <c r="AJ6" s="195">
        <v>0</v>
      </c>
      <c r="AK6" s="195">
        <v>7.43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6.87</v>
      </c>
      <c r="AH7" s="195">
        <v>0</v>
      </c>
      <c r="AI7" s="195">
        <v>2.73</v>
      </c>
      <c r="AJ7" s="195">
        <v>0</v>
      </c>
      <c r="AK7" s="195">
        <v>7.43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6.87</v>
      </c>
      <c r="AH8" s="195">
        <v>0</v>
      </c>
      <c r="AI8" s="195">
        <v>2.73</v>
      </c>
      <c r="AJ8" s="195">
        <v>0</v>
      </c>
      <c r="AK8" s="195">
        <v>7.43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6.87</v>
      </c>
      <c r="AH9" s="195">
        <v>0</v>
      </c>
      <c r="AI9" s="195">
        <v>2.73</v>
      </c>
      <c r="AJ9" s="195">
        <v>0</v>
      </c>
      <c r="AK9" s="195">
        <v>7.43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6.87</v>
      </c>
      <c r="AH10" s="195">
        <v>0</v>
      </c>
      <c r="AI10" s="195">
        <v>2.73</v>
      </c>
      <c r="AJ10" s="195">
        <v>0</v>
      </c>
      <c r="AK10" s="195">
        <v>7.43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6.87</v>
      </c>
      <c r="AH11" s="195">
        <v>0</v>
      </c>
      <c r="AI11" s="195">
        <v>2.73</v>
      </c>
      <c r="AJ11" s="195">
        <v>0</v>
      </c>
      <c r="AK11" s="195">
        <v>7.43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6.87</v>
      </c>
      <c r="AH12" s="195">
        <v>0</v>
      </c>
      <c r="AI12" s="195">
        <v>2.73</v>
      </c>
      <c r="AJ12" s="195">
        <v>0</v>
      </c>
      <c r="AK12" s="195">
        <v>7.43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6.72</v>
      </c>
      <c r="AH13" s="195">
        <v>0</v>
      </c>
      <c r="AI13" s="195">
        <v>2.73</v>
      </c>
      <c r="AJ13" s="195">
        <v>0</v>
      </c>
      <c r="AK13" s="195">
        <v>7.43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6.72</v>
      </c>
      <c r="AH14" s="195">
        <v>0</v>
      </c>
      <c r="AI14" s="195">
        <v>2.73</v>
      </c>
      <c r="AJ14" s="195">
        <v>0</v>
      </c>
      <c r="AK14" s="195">
        <v>7.43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6.72</v>
      </c>
      <c r="AH15" s="195">
        <v>0</v>
      </c>
      <c r="AI15" s="195">
        <v>2.73</v>
      </c>
      <c r="AJ15" s="195">
        <v>0</v>
      </c>
      <c r="AK15" s="195">
        <v>7.43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6.72</v>
      </c>
      <c r="AH16" s="195">
        <v>0</v>
      </c>
      <c r="AI16" s="195">
        <v>2.73</v>
      </c>
      <c r="AJ16" s="195">
        <v>0</v>
      </c>
      <c r="AK16" s="195">
        <v>7.43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6.72</v>
      </c>
      <c r="AH17" s="195">
        <v>0</v>
      </c>
      <c r="AI17" s="195">
        <v>2.73</v>
      </c>
      <c r="AJ17" s="195">
        <v>0</v>
      </c>
      <c r="AK17" s="195">
        <v>7.43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6.72</v>
      </c>
      <c r="AH18" s="195">
        <v>0</v>
      </c>
      <c r="AI18" s="195">
        <v>2.73</v>
      </c>
      <c r="AJ18" s="195">
        <v>0</v>
      </c>
      <c r="AK18" s="195">
        <v>7.43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6.64</v>
      </c>
      <c r="AH19" s="195">
        <v>0</v>
      </c>
      <c r="AI19" s="195">
        <v>2.73</v>
      </c>
      <c r="AJ19" s="195">
        <v>0</v>
      </c>
      <c r="AK19" s="195">
        <v>7.43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6.64</v>
      </c>
      <c r="AH20" s="195">
        <v>0</v>
      </c>
      <c r="AI20" s="195">
        <v>2.73</v>
      </c>
      <c r="AJ20" s="195">
        <v>0</v>
      </c>
      <c r="AK20" s="195">
        <v>7.43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6.64</v>
      </c>
      <c r="AH21" s="195">
        <v>0</v>
      </c>
      <c r="AI21" s="195">
        <v>2.73</v>
      </c>
      <c r="AJ21" s="195">
        <v>0</v>
      </c>
      <c r="AK21" s="195">
        <v>7.43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6.64</v>
      </c>
      <c r="AH22" s="195">
        <v>0</v>
      </c>
      <c r="AI22" s="195">
        <v>2.73</v>
      </c>
      <c r="AJ22" s="195">
        <v>0</v>
      </c>
      <c r="AK22" s="195">
        <v>7.43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6.64</v>
      </c>
      <c r="AH23" s="195">
        <v>0</v>
      </c>
      <c r="AI23" s="195">
        <v>2.73</v>
      </c>
      <c r="AJ23" s="195">
        <v>0</v>
      </c>
      <c r="AK23" s="195">
        <v>7.43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6.64</v>
      </c>
      <c r="AH24" s="195">
        <v>0</v>
      </c>
      <c r="AI24" s="195">
        <v>2.73</v>
      </c>
      <c r="AJ24" s="195">
        <v>0</v>
      </c>
      <c r="AK24" s="195">
        <v>7.43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6.64</v>
      </c>
      <c r="AH25" s="195">
        <v>0</v>
      </c>
      <c r="AI25" s="195">
        <v>2.73</v>
      </c>
      <c r="AJ25" s="195">
        <v>0</v>
      </c>
      <c r="AK25" s="195">
        <v>7.43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6.64</v>
      </c>
      <c r="AH26" s="195">
        <v>0</v>
      </c>
      <c r="AI26" s="195">
        <v>2.73</v>
      </c>
      <c r="AJ26" s="195">
        <v>0</v>
      </c>
      <c r="AK26" s="195">
        <v>7.43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6.64</v>
      </c>
      <c r="AH27" s="195">
        <v>0</v>
      </c>
      <c r="AI27" s="195">
        <v>2.73</v>
      </c>
      <c r="AJ27" s="195">
        <v>0</v>
      </c>
      <c r="AK27" s="195">
        <v>7.43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6.64</v>
      </c>
      <c r="AH28" s="195">
        <v>0</v>
      </c>
      <c r="AI28" s="195">
        <v>2.73</v>
      </c>
      <c r="AJ28" s="195">
        <v>0</v>
      </c>
      <c r="AK28" s="195">
        <v>7.43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6.64</v>
      </c>
      <c r="AH29" s="195">
        <v>0</v>
      </c>
      <c r="AI29" s="195">
        <v>2.73</v>
      </c>
      <c r="AJ29" s="195">
        <v>0</v>
      </c>
      <c r="AK29" s="195">
        <v>7.43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6.64</v>
      </c>
      <c r="AH30" s="195">
        <v>0</v>
      </c>
      <c r="AI30" s="195">
        <v>2.73</v>
      </c>
      <c r="AJ30" s="195">
        <v>0</v>
      </c>
      <c r="AK30" s="195">
        <v>7.43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6.79</v>
      </c>
      <c r="AH31" s="195">
        <v>0</v>
      </c>
      <c r="AI31" s="195">
        <v>2.73</v>
      </c>
      <c r="AJ31" s="195">
        <v>0</v>
      </c>
      <c r="AK31" s="195">
        <v>7.43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6.79</v>
      </c>
      <c r="AH32" s="195">
        <v>0</v>
      </c>
      <c r="AI32" s="195">
        <v>2.73</v>
      </c>
      <c r="AJ32" s="195">
        <v>0</v>
      </c>
      <c r="AK32" s="195">
        <v>7.43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6.79</v>
      </c>
      <c r="AH33" s="195">
        <v>0</v>
      </c>
      <c r="AI33" s="195">
        <v>2.73</v>
      </c>
      <c r="AJ33" s="195">
        <v>0</v>
      </c>
      <c r="AK33" s="195">
        <v>7.43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6.79</v>
      </c>
      <c r="AH34" s="195">
        <v>0</v>
      </c>
      <c r="AI34" s="195">
        <v>2.73</v>
      </c>
      <c r="AJ34" s="195">
        <v>0</v>
      </c>
      <c r="AK34" s="195">
        <v>7.43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6.79</v>
      </c>
      <c r="AH35" s="195">
        <v>0</v>
      </c>
      <c r="AI35" s="195">
        <v>2.73</v>
      </c>
      <c r="AJ35" s="195">
        <v>0</v>
      </c>
      <c r="AK35" s="195">
        <v>7.43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6.79</v>
      </c>
      <c r="AH36" s="195">
        <v>0</v>
      </c>
      <c r="AI36" s="195">
        <v>2.73</v>
      </c>
      <c r="AJ36" s="195">
        <v>0</v>
      </c>
      <c r="AK36" s="195">
        <v>7.43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6.79</v>
      </c>
      <c r="AH37" s="195">
        <v>0</v>
      </c>
      <c r="AI37" s="195">
        <v>2.73</v>
      </c>
      <c r="AJ37" s="195">
        <v>0</v>
      </c>
      <c r="AK37" s="195">
        <v>7.43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6.79</v>
      </c>
      <c r="AH38" s="195">
        <v>0</v>
      </c>
      <c r="AI38" s="195">
        <v>2.73</v>
      </c>
      <c r="AJ38" s="195">
        <v>0</v>
      </c>
      <c r="AK38" s="195">
        <v>7.43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6.79</v>
      </c>
      <c r="AH39" s="195">
        <v>0</v>
      </c>
      <c r="AI39" s="195">
        <v>2.73</v>
      </c>
      <c r="AJ39" s="195">
        <v>0</v>
      </c>
      <c r="AK39" s="195">
        <v>7.43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6.79</v>
      </c>
      <c r="AH40" s="195">
        <v>0</v>
      </c>
      <c r="AI40" s="195">
        <v>2.73</v>
      </c>
      <c r="AJ40" s="195">
        <v>0</v>
      </c>
      <c r="AK40" s="195">
        <v>7.43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6.79</v>
      </c>
      <c r="AH41" s="195">
        <v>0</v>
      </c>
      <c r="AI41" s="195">
        <v>2.73</v>
      </c>
      <c r="AJ41" s="195">
        <v>0</v>
      </c>
      <c r="AK41" s="195">
        <v>7.43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6.79</v>
      </c>
      <c r="AH42" s="195">
        <v>0</v>
      </c>
      <c r="AI42" s="195">
        <v>2.73</v>
      </c>
      <c r="AJ42" s="195">
        <v>0</v>
      </c>
      <c r="AK42" s="195">
        <v>7.43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6.94</v>
      </c>
      <c r="AH43" s="195">
        <v>0</v>
      </c>
      <c r="AI43" s="195">
        <v>2.73</v>
      </c>
      <c r="AJ43" s="195">
        <v>0</v>
      </c>
      <c r="AK43" s="195">
        <v>7.43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6.94</v>
      </c>
      <c r="AH44" s="195">
        <v>0</v>
      </c>
      <c r="AI44" s="195">
        <v>2.73</v>
      </c>
      <c r="AJ44" s="195">
        <v>0</v>
      </c>
      <c r="AK44" s="195">
        <v>7.43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6.94</v>
      </c>
      <c r="AH45" s="195">
        <v>0</v>
      </c>
      <c r="AI45" s="195">
        <v>2.73</v>
      </c>
      <c r="AJ45" s="195">
        <v>0</v>
      </c>
      <c r="AK45" s="195">
        <v>7.43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6.94</v>
      </c>
      <c r="AH46" s="195">
        <v>0</v>
      </c>
      <c r="AI46" s="195">
        <v>2.73</v>
      </c>
      <c r="AJ46" s="195">
        <v>0</v>
      </c>
      <c r="AK46" s="195">
        <v>7.43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6.94</v>
      </c>
      <c r="AH47" s="195">
        <v>0</v>
      </c>
      <c r="AI47" s="195">
        <v>2.73</v>
      </c>
      <c r="AJ47" s="195">
        <v>0</v>
      </c>
      <c r="AK47" s="195">
        <v>7.43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6.94</v>
      </c>
      <c r="AH48" s="195">
        <v>0</v>
      </c>
      <c r="AI48" s="195">
        <v>2.73</v>
      </c>
      <c r="AJ48" s="195">
        <v>0</v>
      </c>
      <c r="AK48" s="195">
        <v>7.43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6.94</v>
      </c>
      <c r="AH49" s="195">
        <v>0</v>
      </c>
      <c r="AI49" s="195">
        <v>2.73</v>
      </c>
      <c r="AJ49" s="195">
        <v>0</v>
      </c>
      <c r="AK49" s="195">
        <v>7.43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6.94</v>
      </c>
      <c r="AH50" s="195">
        <v>0</v>
      </c>
      <c r="AI50" s="195">
        <v>2.73</v>
      </c>
      <c r="AJ50" s="195">
        <v>0</v>
      </c>
      <c r="AK50" s="195">
        <v>7.43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7.04</v>
      </c>
      <c r="AH51" s="195">
        <v>0</v>
      </c>
      <c r="AI51" s="195">
        <v>2.73</v>
      </c>
      <c r="AJ51" s="195">
        <v>0</v>
      </c>
      <c r="AK51" s="195">
        <v>7.43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7.04</v>
      </c>
      <c r="AH52" s="195">
        <v>0</v>
      </c>
      <c r="AI52" s="195">
        <v>2.73</v>
      </c>
      <c r="AJ52" s="195">
        <v>0</v>
      </c>
      <c r="AK52" s="195">
        <v>7.43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7.04</v>
      </c>
      <c r="AH53" s="195">
        <v>0</v>
      </c>
      <c r="AI53" s="195">
        <v>2.73</v>
      </c>
      <c r="AJ53" s="195">
        <v>0</v>
      </c>
      <c r="AK53" s="195">
        <v>7.43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7.04</v>
      </c>
      <c r="AH54" s="195">
        <v>0</v>
      </c>
      <c r="AI54" s="195">
        <v>2.73</v>
      </c>
      <c r="AJ54" s="195">
        <v>0</v>
      </c>
      <c r="AK54" s="195">
        <v>7.43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7.04</v>
      </c>
      <c r="AH55" s="195">
        <v>0</v>
      </c>
      <c r="AI55" s="195">
        <v>2.73</v>
      </c>
      <c r="AJ55" s="195">
        <v>0</v>
      </c>
      <c r="AK55" s="195">
        <v>7.43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7.04</v>
      </c>
      <c r="AH56" s="195">
        <v>0</v>
      </c>
      <c r="AI56" s="195">
        <v>2.73</v>
      </c>
      <c r="AJ56" s="195">
        <v>0</v>
      </c>
      <c r="AK56" s="195">
        <v>7.43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7.04</v>
      </c>
      <c r="AH57" s="195">
        <v>0</v>
      </c>
      <c r="AI57" s="195">
        <v>2.73</v>
      </c>
      <c r="AJ57" s="195">
        <v>0</v>
      </c>
      <c r="AK57" s="195">
        <v>7.43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7.04</v>
      </c>
      <c r="AH58" s="195">
        <v>0</v>
      </c>
      <c r="AI58" s="195">
        <v>2.73</v>
      </c>
      <c r="AJ58" s="195">
        <v>0</v>
      </c>
      <c r="AK58" s="195">
        <v>7.43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7.04</v>
      </c>
      <c r="AH59" s="195">
        <v>0</v>
      </c>
      <c r="AI59" s="195">
        <v>2.73</v>
      </c>
      <c r="AJ59" s="195">
        <v>0</v>
      </c>
      <c r="AK59" s="195">
        <v>7.43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7.04</v>
      </c>
      <c r="AH60" s="195">
        <v>0</v>
      </c>
      <c r="AI60" s="195">
        <v>2.73</v>
      </c>
      <c r="AJ60" s="195">
        <v>0</v>
      </c>
      <c r="AK60" s="195">
        <v>7.43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9</v>
      </c>
      <c r="AH61" s="195">
        <v>0</v>
      </c>
      <c r="AI61" s="195">
        <v>2.73</v>
      </c>
      <c r="AJ61" s="195">
        <v>0</v>
      </c>
      <c r="AK61" s="195">
        <v>7.43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9</v>
      </c>
      <c r="AH62" s="195">
        <v>0</v>
      </c>
      <c r="AI62" s="195">
        <v>2.73</v>
      </c>
      <c r="AJ62" s="195">
        <v>0</v>
      </c>
      <c r="AK62" s="195">
        <v>7.43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7.04</v>
      </c>
      <c r="AH63" s="195">
        <v>0</v>
      </c>
      <c r="AI63" s="195">
        <v>2.73</v>
      </c>
      <c r="AJ63" s="195">
        <v>0</v>
      </c>
      <c r="AK63" s="195">
        <v>7.43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7.04</v>
      </c>
      <c r="AH64" s="195">
        <v>0</v>
      </c>
      <c r="AI64" s="195">
        <v>2.73</v>
      </c>
      <c r="AJ64" s="195">
        <v>0</v>
      </c>
      <c r="AK64" s="195">
        <v>7.43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7.04</v>
      </c>
      <c r="AH65" s="195">
        <v>0</v>
      </c>
      <c r="AI65" s="195">
        <v>2.73</v>
      </c>
      <c r="AJ65" s="195">
        <v>0</v>
      </c>
      <c r="AK65" s="195">
        <v>7.43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7.04</v>
      </c>
      <c r="AH66" s="195">
        <v>0</v>
      </c>
      <c r="AI66" s="195">
        <v>2.73</v>
      </c>
      <c r="AJ66" s="195">
        <v>0</v>
      </c>
      <c r="AK66" s="195">
        <v>7.43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7.04</v>
      </c>
      <c r="AH67" s="195">
        <v>0</v>
      </c>
      <c r="AI67" s="195">
        <v>2.73</v>
      </c>
      <c r="AJ67" s="195">
        <v>0</v>
      </c>
      <c r="AK67" s="195">
        <v>7.43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7.04</v>
      </c>
      <c r="AH68" s="195">
        <v>0</v>
      </c>
      <c r="AI68" s="195">
        <v>2.73</v>
      </c>
      <c r="AJ68" s="195">
        <v>0</v>
      </c>
      <c r="AK68" s="195">
        <v>7.43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7.04</v>
      </c>
      <c r="AH69" s="195">
        <v>0</v>
      </c>
      <c r="AI69" s="195">
        <v>2.73</v>
      </c>
      <c r="AJ69" s="195">
        <v>0</v>
      </c>
      <c r="AK69" s="195">
        <v>7.36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7.04</v>
      </c>
      <c r="AH70" s="195">
        <v>0</v>
      </c>
      <c r="AI70" s="195">
        <v>2.73</v>
      </c>
      <c r="AJ70" s="195">
        <v>0</v>
      </c>
      <c r="AK70" s="195">
        <v>7.36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7.04</v>
      </c>
      <c r="AH71" s="195">
        <v>0</v>
      </c>
      <c r="AI71" s="195">
        <v>2.73</v>
      </c>
      <c r="AJ71" s="195">
        <v>0</v>
      </c>
      <c r="AK71" s="195">
        <v>7.36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7.04</v>
      </c>
      <c r="AH72" s="195">
        <v>0</v>
      </c>
      <c r="AI72" s="195">
        <v>2.73</v>
      </c>
      <c r="AJ72" s="195">
        <v>0</v>
      </c>
      <c r="AK72" s="195">
        <v>7.36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7.04</v>
      </c>
      <c r="AH73" s="195">
        <v>0</v>
      </c>
      <c r="AI73" s="195">
        <v>2.73</v>
      </c>
      <c r="AJ73" s="195">
        <v>0</v>
      </c>
      <c r="AK73" s="195">
        <v>7.36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7.04</v>
      </c>
      <c r="AH74" s="195">
        <v>0</v>
      </c>
      <c r="AI74" s="195">
        <v>2.73</v>
      </c>
      <c r="AJ74" s="195">
        <v>0</v>
      </c>
      <c r="AK74" s="195">
        <v>7.36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7.57</v>
      </c>
      <c r="AH75" s="195">
        <v>0</v>
      </c>
      <c r="AI75" s="195">
        <v>2.73</v>
      </c>
      <c r="AJ75" s="195">
        <v>0</v>
      </c>
      <c r="AK75" s="195">
        <v>7.36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7.57</v>
      </c>
      <c r="AH76" s="195">
        <v>0</v>
      </c>
      <c r="AI76" s="195">
        <v>2.73</v>
      </c>
      <c r="AJ76" s="195">
        <v>0</v>
      </c>
      <c r="AK76" s="195">
        <v>7.36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7.57</v>
      </c>
      <c r="AH77" s="195">
        <v>0</v>
      </c>
      <c r="AI77" s="195">
        <v>2.73</v>
      </c>
      <c r="AJ77" s="195">
        <v>0</v>
      </c>
      <c r="AK77" s="195">
        <v>7.36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7.57</v>
      </c>
      <c r="AH78" s="195">
        <v>0</v>
      </c>
      <c r="AI78" s="195">
        <v>2.73</v>
      </c>
      <c r="AJ78" s="195">
        <v>0</v>
      </c>
      <c r="AK78" s="195">
        <v>7.36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7.57</v>
      </c>
      <c r="AH79" s="195">
        <v>0</v>
      </c>
      <c r="AI79" s="195">
        <v>2.73</v>
      </c>
      <c r="AJ79" s="195">
        <v>0</v>
      </c>
      <c r="AK79" s="195">
        <v>7.36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7.57</v>
      </c>
      <c r="AH80" s="195">
        <v>0</v>
      </c>
      <c r="AI80" s="195">
        <v>2.73</v>
      </c>
      <c r="AJ80" s="195">
        <v>0</v>
      </c>
      <c r="AK80" s="195">
        <v>7.36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7.57</v>
      </c>
      <c r="AH81" s="195">
        <v>0</v>
      </c>
      <c r="AI81" s="195">
        <v>2.73</v>
      </c>
      <c r="AJ81" s="195">
        <v>0</v>
      </c>
      <c r="AK81" s="195">
        <v>7.36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7.57</v>
      </c>
      <c r="AH82" s="195">
        <v>0</v>
      </c>
      <c r="AI82" s="195">
        <v>2.73</v>
      </c>
      <c r="AJ82" s="195">
        <v>0</v>
      </c>
      <c r="AK82" s="195">
        <v>7.36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7.04</v>
      </c>
      <c r="AH83" s="195">
        <v>0</v>
      </c>
      <c r="AI83" s="195">
        <v>2.73</v>
      </c>
      <c r="AJ83" s="195">
        <v>0</v>
      </c>
      <c r="AK83" s="195">
        <v>7.36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7.04</v>
      </c>
      <c r="AH84" s="195">
        <v>0</v>
      </c>
      <c r="AI84" s="195">
        <v>2.73</v>
      </c>
      <c r="AJ84" s="195">
        <v>0</v>
      </c>
      <c r="AK84" s="195">
        <v>7.36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7.04</v>
      </c>
      <c r="AH85" s="195">
        <v>0</v>
      </c>
      <c r="AI85" s="195">
        <v>2.73</v>
      </c>
      <c r="AJ85" s="195">
        <v>0</v>
      </c>
      <c r="AK85" s="195">
        <v>7.36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7.04</v>
      </c>
      <c r="AH86" s="195">
        <v>0</v>
      </c>
      <c r="AI86" s="195">
        <v>2.73</v>
      </c>
      <c r="AJ86" s="195">
        <v>0</v>
      </c>
      <c r="AK86" s="195">
        <v>7.36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7.57</v>
      </c>
      <c r="AH87" s="195">
        <v>0</v>
      </c>
      <c r="AI87" s="195">
        <v>2.73</v>
      </c>
      <c r="AJ87" s="195">
        <v>0</v>
      </c>
      <c r="AK87" s="195">
        <v>7.36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7.57</v>
      </c>
      <c r="AH88" s="195">
        <v>0</v>
      </c>
      <c r="AI88" s="195">
        <v>2.73</v>
      </c>
      <c r="AJ88" s="195">
        <v>0</v>
      </c>
      <c r="AK88" s="195">
        <v>7.36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7.57</v>
      </c>
      <c r="AH89" s="195">
        <v>0</v>
      </c>
      <c r="AI89" s="195">
        <v>2.73</v>
      </c>
      <c r="AJ89" s="195">
        <v>0</v>
      </c>
      <c r="AK89" s="195">
        <v>7.36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8.17</v>
      </c>
      <c r="AH90" s="195">
        <v>0</v>
      </c>
      <c r="AI90" s="195">
        <v>2.73</v>
      </c>
      <c r="AJ90" s="195">
        <v>0</v>
      </c>
      <c r="AK90" s="195">
        <v>7.36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8.17</v>
      </c>
      <c r="AH91" s="195">
        <v>0</v>
      </c>
      <c r="AI91" s="195">
        <v>2.73</v>
      </c>
      <c r="AJ91" s="195">
        <v>0</v>
      </c>
      <c r="AK91" s="195">
        <v>7.36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8.17</v>
      </c>
      <c r="AH92" s="195">
        <v>0</v>
      </c>
      <c r="AI92" s="195">
        <v>2.73</v>
      </c>
      <c r="AJ92" s="195">
        <v>0</v>
      </c>
      <c r="AK92" s="195">
        <v>7.36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8.17</v>
      </c>
      <c r="AH93" s="195">
        <v>0</v>
      </c>
      <c r="AI93" s="195">
        <v>2.73</v>
      </c>
      <c r="AJ93" s="195">
        <v>0</v>
      </c>
      <c r="AK93" s="195">
        <v>7.36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8.17</v>
      </c>
      <c r="AH94" s="195">
        <v>0</v>
      </c>
      <c r="AI94" s="195">
        <v>2.73</v>
      </c>
      <c r="AJ94" s="195">
        <v>0</v>
      </c>
      <c r="AK94" s="195">
        <v>7.36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8.17</v>
      </c>
      <c r="AH95" s="195">
        <v>0</v>
      </c>
      <c r="AI95" s="195">
        <v>2.73</v>
      </c>
      <c r="AJ95" s="195">
        <v>0</v>
      </c>
      <c r="AK95" s="195">
        <v>7.36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8.17</v>
      </c>
      <c r="AH96" s="195">
        <v>0</v>
      </c>
      <c r="AI96" s="195">
        <v>2.73</v>
      </c>
      <c r="AJ96" s="195">
        <v>0</v>
      </c>
      <c r="AK96" s="195">
        <v>7.36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8.17</v>
      </c>
      <c r="AH97" s="195">
        <v>0</v>
      </c>
      <c r="AI97" s="195">
        <v>2.73</v>
      </c>
      <c r="AJ97" s="195">
        <v>0</v>
      </c>
      <c r="AK97" s="195">
        <v>7.36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8.17</v>
      </c>
      <c r="AH98" s="195">
        <v>0</v>
      </c>
      <c r="AI98" s="195">
        <v>2.73</v>
      </c>
      <c r="AJ98" s="195">
        <v>0</v>
      </c>
      <c r="AK98" s="195">
        <v>7.36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0.17081000000000007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0.17779500000000018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45109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16</v>
      </c>
      <c r="C80" s="94">
        <f>'IDT-1 Calculation'!DG80</f>
        <v>-6.774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-9.2260000000000009</v>
      </c>
      <c r="G80" s="99">
        <f t="shared" si="1"/>
        <v>0</v>
      </c>
    </row>
    <row r="81" spans="1:7">
      <c r="A81" s="98" t="s">
        <v>123</v>
      </c>
      <c r="B81" s="94">
        <f>'IDT-1 Calculation'!DF81</f>
        <v>37</v>
      </c>
      <c r="C81" s="94">
        <f>'IDT-1 Calculation'!DG81</f>
        <v>-35.348999999999997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-1.651</v>
      </c>
      <c r="G81" s="99">
        <f t="shared" si="1"/>
        <v>3.3306690738754696E-15</v>
      </c>
    </row>
    <row r="82" spans="1:7">
      <c r="A82" s="98" t="s">
        <v>124</v>
      </c>
      <c r="B82" s="94">
        <f>'IDT-1 Calculation'!DF82</f>
        <v>81</v>
      </c>
      <c r="C82" s="94">
        <f>'IDT-1 Calculation'!DG82</f>
        <v>-81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113</v>
      </c>
      <c r="C83" s="94">
        <f>'IDT-1 Calculation'!DG83</f>
        <v>-113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143</v>
      </c>
      <c r="C84" s="94">
        <f>'IDT-1 Calculation'!DG84</f>
        <v>-60.540999999999997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-82.459000000000003</v>
      </c>
      <c r="G84" s="99">
        <f t="shared" si="1"/>
        <v>0</v>
      </c>
    </row>
    <row r="85" spans="1:7">
      <c r="A85" s="98" t="s">
        <v>127</v>
      </c>
      <c r="B85" s="94">
        <f>'IDT-1 Calculation'!DF85</f>
        <v>224</v>
      </c>
      <c r="C85" s="94">
        <f>'IDT-1 Calculation'!DG85</f>
        <v>-94.832999999999998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-129.167</v>
      </c>
      <c r="G85" s="99">
        <f t="shared" si="1"/>
        <v>0</v>
      </c>
    </row>
    <row r="86" spans="1:7">
      <c r="A86" s="98" t="s">
        <v>128</v>
      </c>
      <c r="B86" s="94">
        <f>'IDT-1 Calculation'!DF86</f>
        <v>261</v>
      </c>
      <c r="C86" s="94">
        <f>'IDT-1 Calculation'!DG86</f>
        <v>-110.498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-150.50200000000001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296</v>
      </c>
      <c r="C87" s="94">
        <f>'IDT-1 Calculation'!DG87</f>
        <v>-125.315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-170.685</v>
      </c>
      <c r="G87" s="99">
        <f t="shared" si="1"/>
        <v>0</v>
      </c>
    </row>
    <row r="88" spans="1:7">
      <c r="A88" s="98" t="s">
        <v>130</v>
      </c>
      <c r="B88" s="94">
        <f>'IDT-1 Calculation'!DF88</f>
        <v>329</v>
      </c>
      <c r="C88" s="94">
        <f>'IDT-1 Calculation'!DG88</f>
        <v>-163.88300000000001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-165.11699999999999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362</v>
      </c>
      <c r="C89" s="94">
        <f>'IDT-1 Calculation'!DG89</f>
        <v>-220.083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-141.917</v>
      </c>
      <c r="G89" s="99">
        <f t="shared" si="1"/>
        <v>0</v>
      </c>
    </row>
    <row r="90" spans="1:7">
      <c r="A90" s="98" t="s">
        <v>132</v>
      </c>
      <c r="B90" s="94">
        <f>'IDT-1 Calculation'!DF90</f>
        <v>392</v>
      </c>
      <c r="C90" s="94">
        <f>'IDT-1 Calculation'!DG90</f>
        <v>-276.74200000000002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-115.258</v>
      </c>
      <c r="G90" s="99">
        <f t="shared" si="1"/>
        <v>0</v>
      </c>
    </row>
    <row r="91" spans="1:7">
      <c r="A91" s="98" t="s">
        <v>133</v>
      </c>
      <c r="B91" s="94">
        <f>'IDT-1 Calculation'!DF91</f>
        <v>118</v>
      </c>
      <c r="C91" s="94">
        <f>'IDT-1 Calculation'!DG91</f>
        <v>-49.957000000000001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-68.043000000000006</v>
      </c>
      <c r="G91" s="99">
        <f t="shared" si="1"/>
        <v>0</v>
      </c>
    </row>
    <row r="92" spans="1:7">
      <c r="A92" s="98" t="s">
        <v>134</v>
      </c>
      <c r="B92" s="94">
        <f>'IDT-1 Calculation'!DF92</f>
        <v>159</v>
      </c>
      <c r="C92" s="94">
        <f>'IDT-1 Calculation'!DG92</f>
        <v>-102.27200000000001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-56.728000000000002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196</v>
      </c>
      <c r="C93" s="94">
        <f>'IDT-1 Calculation'!DG93</f>
        <v>-160.05199999999999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-35.948</v>
      </c>
      <c r="G93" s="99">
        <f t="shared" si="1"/>
        <v>0</v>
      </c>
    </row>
    <row r="94" spans="1:7">
      <c r="A94" s="98" t="s">
        <v>136</v>
      </c>
      <c r="B94" s="94">
        <f>'IDT-1 Calculation'!DF94</f>
        <v>226</v>
      </c>
      <c r="C94" s="94">
        <f>'IDT-1 Calculation'!DG94</f>
        <v>-204.84200000000001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-21.158000000000001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252</v>
      </c>
      <c r="C95" s="94">
        <f>'IDT-1 Calculation'!DG95</f>
        <v>-244.51300000000001</v>
      </c>
      <c r="D95" s="94">
        <f>'IDT-1 Calculation'!DH95</f>
        <v>0</v>
      </c>
      <c r="E95" s="94">
        <f>'IDT-1 Calculation'!DI95</f>
        <v>0</v>
      </c>
      <c r="F95" s="94">
        <f>'IDT-1 Calculation'!DJ95</f>
        <v>-7.4870000000000001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257</v>
      </c>
      <c r="C96" s="94">
        <f>'IDT-1 Calculation'!DG96</f>
        <v>-255.69300000000001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-1.3069999999999999</v>
      </c>
      <c r="G96" s="99">
        <f t="shared" si="1"/>
        <v>-1.1990408665951691E-14</v>
      </c>
    </row>
    <row r="97" spans="1:7">
      <c r="A97" s="98" t="s">
        <v>139</v>
      </c>
      <c r="B97" s="94">
        <f>'IDT-1 Calculation'!DF97</f>
        <v>253</v>
      </c>
      <c r="C97" s="94">
        <f>'IDT-1 Calculation'!DG97</f>
        <v>-253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237</v>
      </c>
      <c r="C98" s="107">
        <f>'IDT-1 Calculation'!DG98</f>
        <v>-234.673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-2.327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0.98799999999999999</v>
      </c>
      <c r="C99" s="110">
        <f>SUM(C3:C98)/4000</f>
        <v>-0.69825500000000007</v>
      </c>
      <c r="D99" s="110">
        <f>SUM(D3:D98)/4000</f>
        <v>0</v>
      </c>
      <c r="E99" s="110">
        <f>SUM(E3:E98)/4000</f>
        <v>0</v>
      </c>
      <c r="F99" s="110">
        <f>SUM(F3:F98)/4000</f>
        <v>-0.28974500000000009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2.4300000000000002</v>
      </c>
      <c r="AD3" s="195">
        <v>0</v>
      </c>
      <c r="AE3" s="195">
        <v>0</v>
      </c>
      <c r="AF3" s="195">
        <v>0</v>
      </c>
      <c r="AG3" s="195">
        <v>33.29</v>
      </c>
      <c r="AH3" s="195">
        <v>0</v>
      </c>
      <c r="AI3" s="195">
        <v>13.51</v>
      </c>
      <c r="AJ3" s="195">
        <v>0</v>
      </c>
      <c r="AK3" s="195">
        <v>29.73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2.4300000000000002</v>
      </c>
      <c r="AD4" s="195">
        <v>0</v>
      </c>
      <c r="AE4" s="195">
        <v>0</v>
      </c>
      <c r="AF4" s="195">
        <v>0</v>
      </c>
      <c r="AG4" s="195">
        <v>33.29</v>
      </c>
      <c r="AH4" s="195">
        <v>0</v>
      </c>
      <c r="AI4" s="195">
        <v>13.51</v>
      </c>
      <c r="AJ4" s="195">
        <v>0</v>
      </c>
      <c r="AK4" s="195">
        <v>29.73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2.4300000000000002</v>
      </c>
      <c r="AD5" s="195">
        <v>0</v>
      </c>
      <c r="AE5" s="195">
        <v>0</v>
      </c>
      <c r="AF5" s="195">
        <v>0</v>
      </c>
      <c r="AG5" s="195">
        <v>34.04</v>
      </c>
      <c r="AH5" s="195">
        <v>0</v>
      </c>
      <c r="AI5" s="195">
        <v>13.51</v>
      </c>
      <c r="AJ5" s="195">
        <v>0</v>
      </c>
      <c r="AK5" s="195">
        <v>29.73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2.4300000000000002</v>
      </c>
      <c r="AD6" s="195">
        <v>0</v>
      </c>
      <c r="AE6" s="195">
        <v>0</v>
      </c>
      <c r="AF6" s="195">
        <v>0</v>
      </c>
      <c r="AG6" s="195">
        <v>34.04</v>
      </c>
      <c r="AH6" s="195">
        <v>0</v>
      </c>
      <c r="AI6" s="195">
        <v>13.51</v>
      </c>
      <c r="AJ6" s="195">
        <v>0</v>
      </c>
      <c r="AK6" s="195">
        <v>29.73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2.4300000000000002</v>
      </c>
      <c r="AD7" s="195">
        <v>0</v>
      </c>
      <c r="AE7" s="195">
        <v>0</v>
      </c>
      <c r="AF7" s="195">
        <v>0</v>
      </c>
      <c r="AG7" s="195">
        <v>34.04</v>
      </c>
      <c r="AH7" s="195">
        <v>0</v>
      </c>
      <c r="AI7" s="195">
        <v>13.51</v>
      </c>
      <c r="AJ7" s="195">
        <v>0</v>
      </c>
      <c r="AK7" s="195">
        <v>29.73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2.4300000000000002</v>
      </c>
      <c r="AD8" s="195">
        <v>0</v>
      </c>
      <c r="AE8" s="195">
        <v>0</v>
      </c>
      <c r="AF8" s="195">
        <v>0</v>
      </c>
      <c r="AG8" s="195">
        <v>34.04</v>
      </c>
      <c r="AH8" s="195">
        <v>0</v>
      </c>
      <c r="AI8" s="195">
        <v>13.51</v>
      </c>
      <c r="AJ8" s="195">
        <v>0</v>
      </c>
      <c r="AK8" s="195">
        <v>29.73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2.4300000000000002</v>
      </c>
      <c r="AD9" s="195">
        <v>0</v>
      </c>
      <c r="AE9" s="195">
        <v>0</v>
      </c>
      <c r="AF9" s="195">
        <v>0</v>
      </c>
      <c r="AG9" s="195">
        <v>34.04</v>
      </c>
      <c r="AH9" s="195">
        <v>0</v>
      </c>
      <c r="AI9" s="195">
        <v>13.51</v>
      </c>
      <c r="AJ9" s="195">
        <v>0</v>
      </c>
      <c r="AK9" s="195">
        <v>29.73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2.4300000000000002</v>
      </c>
      <c r="AD10" s="195">
        <v>0</v>
      </c>
      <c r="AE10" s="195">
        <v>0</v>
      </c>
      <c r="AF10" s="195">
        <v>0</v>
      </c>
      <c r="AG10" s="195">
        <v>34.04</v>
      </c>
      <c r="AH10" s="195">
        <v>0</v>
      </c>
      <c r="AI10" s="195">
        <v>13.51</v>
      </c>
      <c r="AJ10" s="195">
        <v>0</v>
      </c>
      <c r="AK10" s="195">
        <v>29.73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2.4300000000000002</v>
      </c>
      <c r="AD11" s="195">
        <v>0</v>
      </c>
      <c r="AE11" s="195">
        <v>0</v>
      </c>
      <c r="AF11" s="195">
        <v>0</v>
      </c>
      <c r="AG11" s="195">
        <v>34.04</v>
      </c>
      <c r="AH11" s="195">
        <v>0</v>
      </c>
      <c r="AI11" s="195">
        <v>13.51</v>
      </c>
      <c r="AJ11" s="195">
        <v>0</v>
      </c>
      <c r="AK11" s="195">
        <v>29.73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2.38</v>
      </c>
      <c r="AD12" s="195">
        <v>0</v>
      </c>
      <c r="AE12" s="195">
        <v>0</v>
      </c>
      <c r="AF12" s="195">
        <v>0</v>
      </c>
      <c r="AG12" s="195">
        <v>34.04</v>
      </c>
      <c r="AH12" s="195">
        <v>0</v>
      </c>
      <c r="AI12" s="195">
        <v>13.51</v>
      </c>
      <c r="AJ12" s="195">
        <v>0</v>
      </c>
      <c r="AK12" s="195">
        <v>29.73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2.38</v>
      </c>
      <c r="AD13" s="195">
        <v>0</v>
      </c>
      <c r="AE13" s="195">
        <v>0</v>
      </c>
      <c r="AF13" s="195">
        <v>0</v>
      </c>
      <c r="AG13" s="195">
        <v>33.29</v>
      </c>
      <c r="AH13" s="195">
        <v>0</v>
      </c>
      <c r="AI13" s="195">
        <v>13.51</v>
      </c>
      <c r="AJ13" s="195">
        <v>0</v>
      </c>
      <c r="AK13" s="195">
        <v>29.73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2.38</v>
      </c>
      <c r="AD14" s="195">
        <v>0</v>
      </c>
      <c r="AE14" s="195">
        <v>0</v>
      </c>
      <c r="AF14" s="195">
        <v>0</v>
      </c>
      <c r="AG14" s="195">
        <v>33.29</v>
      </c>
      <c r="AH14" s="195">
        <v>0</v>
      </c>
      <c r="AI14" s="195">
        <v>13.51</v>
      </c>
      <c r="AJ14" s="195">
        <v>0</v>
      </c>
      <c r="AK14" s="195">
        <v>29.73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2.38</v>
      </c>
      <c r="AD15" s="195">
        <v>0</v>
      </c>
      <c r="AE15" s="195">
        <v>0</v>
      </c>
      <c r="AF15" s="195">
        <v>0</v>
      </c>
      <c r="AG15" s="195">
        <v>33.29</v>
      </c>
      <c r="AH15" s="195">
        <v>0</v>
      </c>
      <c r="AI15" s="195">
        <v>13.51</v>
      </c>
      <c r="AJ15" s="195">
        <v>0</v>
      </c>
      <c r="AK15" s="195">
        <v>29.73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2.38</v>
      </c>
      <c r="AD16" s="195">
        <v>0</v>
      </c>
      <c r="AE16" s="195">
        <v>0</v>
      </c>
      <c r="AF16" s="195">
        <v>0</v>
      </c>
      <c r="AG16" s="195">
        <v>33.29</v>
      </c>
      <c r="AH16" s="195">
        <v>0</v>
      </c>
      <c r="AI16" s="195">
        <v>13.51</v>
      </c>
      <c r="AJ16" s="195">
        <v>0</v>
      </c>
      <c r="AK16" s="195">
        <v>29.73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2.38</v>
      </c>
      <c r="AD17" s="195">
        <v>0</v>
      </c>
      <c r="AE17" s="195">
        <v>0</v>
      </c>
      <c r="AF17" s="195">
        <v>0</v>
      </c>
      <c r="AG17" s="195">
        <v>33.29</v>
      </c>
      <c r="AH17" s="195">
        <v>0</v>
      </c>
      <c r="AI17" s="195">
        <v>13.51</v>
      </c>
      <c r="AJ17" s="195">
        <v>0</v>
      </c>
      <c r="AK17" s="195">
        <v>29.73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2.38</v>
      </c>
      <c r="AD18" s="195">
        <v>0</v>
      </c>
      <c r="AE18" s="195">
        <v>0</v>
      </c>
      <c r="AF18" s="195">
        <v>0</v>
      </c>
      <c r="AG18" s="195">
        <v>33.29</v>
      </c>
      <c r="AH18" s="195">
        <v>0</v>
      </c>
      <c r="AI18" s="195">
        <v>13.51</v>
      </c>
      <c r="AJ18" s="195">
        <v>0</v>
      </c>
      <c r="AK18" s="195">
        <v>29.73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2.38</v>
      </c>
      <c r="AD19" s="195">
        <v>0</v>
      </c>
      <c r="AE19" s="195">
        <v>0</v>
      </c>
      <c r="AF19" s="195">
        <v>0</v>
      </c>
      <c r="AG19" s="195">
        <v>32.92</v>
      </c>
      <c r="AH19" s="195">
        <v>0</v>
      </c>
      <c r="AI19" s="195">
        <v>13.51</v>
      </c>
      <c r="AJ19" s="195">
        <v>0</v>
      </c>
      <c r="AK19" s="195">
        <v>29.73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2.4300000000000002</v>
      </c>
      <c r="AD20" s="195">
        <v>0</v>
      </c>
      <c r="AE20" s="195">
        <v>0</v>
      </c>
      <c r="AF20" s="195">
        <v>0</v>
      </c>
      <c r="AG20" s="195">
        <v>32.92</v>
      </c>
      <c r="AH20" s="195">
        <v>0</v>
      </c>
      <c r="AI20" s="195">
        <v>13.51</v>
      </c>
      <c r="AJ20" s="195">
        <v>0</v>
      </c>
      <c r="AK20" s="195">
        <v>29.73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2.4300000000000002</v>
      </c>
      <c r="AD21" s="195">
        <v>0</v>
      </c>
      <c r="AE21" s="195">
        <v>0</v>
      </c>
      <c r="AF21" s="195">
        <v>0</v>
      </c>
      <c r="AG21" s="195">
        <v>32.92</v>
      </c>
      <c r="AH21" s="195">
        <v>0</v>
      </c>
      <c r="AI21" s="195">
        <v>13.51</v>
      </c>
      <c r="AJ21" s="195">
        <v>0</v>
      </c>
      <c r="AK21" s="195">
        <v>29.73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2.4300000000000002</v>
      </c>
      <c r="AD22" s="195">
        <v>0</v>
      </c>
      <c r="AE22" s="195">
        <v>0</v>
      </c>
      <c r="AF22" s="195">
        <v>0</v>
      </c>
      <c r="AG22" s="195">
        <v>32.92</v>
      </c>
      <c r="AH22" s="195">
        <v>0</v>
      </c>
      <c r="AI22" s="195">
        <v>13.51</v>
      </c>
      <c r="AJ22" s="195">
        <v>0</v>
      </c>
      <c r="AK22" s="195">
        <v>29.73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2.4300000000000002</v>
      </c>
      <c r="AD23" s="195">
        <v>0</v>
      </c>
      <c r="AE23" s="195">
        <v>0</v>
      </c>
      <c r="AF23" s="195">
        <v>0</v>
      </c>
      <c r="AG23" s="195">
        <v>32.92</v>
      </c>
      <c r="AH23" s="195">
        <v>0</v>
      </c>
      <c r="AI23" s="195">
        <v>13.51</v>
      </c>
      <c r="AJ23" s="195">
        <v>0</v>
      </c>
      <c r="AK23" s="195">
        <v>29.73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2.4300000000000002</v>
      </c>
      <c r="AD24" s="195">
        <v>0</v>
      </c>
      <c r="AE24" s="195">
        <v>0</v>
      </c>
      <c r="AF24" s="195">
        <v>0</v>
      </c>
      <c r="AG24" s="195">
        <v>32.92</v>
      </c>
      <c r="AH24" s="195">
        <v>0</v>
      </c>
      <c r="AI24" s="195">
        <v>13.51</v>
      </c>
      <c r="AJ24" s="195">
        <v>0</v>
      </c>
      <c r="AK24" s="195">
        <v>29.73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2.4300000000000002</v>
      </c>
      <c r="AD25" s="195">
        <v>0</v>
      </c>
      <c r="AE25" s="195">
        <v>0</v>
      </c>
      <c r="AF25" s="195">
        <v>0</v>
      </c>
      <c r="AG25" s="195">
        <v>32.92</v>
      </c>
      <c r="AH25" s="195">
        <v>0</v>
      </c>
      <c r="AI25" s="195">
        <v>13.51</v>
      </c>
      <c r="AJ25" s="195">
        <v>0</v>
      </c>
      <c r="AK25" s="195">
        <v>29.73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2.4300000000000002</v>
      </c>
      <c r="AD26" s="195">
        <v>0</v>
      </c>
      <c r="AE26" s="195">
        <v>0</v>
      </c>
      <c r="AF26" s="195">
        <v>0</v>
      </c>
      <c r="AG26" s="195">
        <v>32.92</v>
      </c>
      <c r="AH26" s="195">
        <v>0</v>
      </c>
      <c r="AI26" s="195">
        <v>13.51</v>
      </c>
      <c r="AJ26" s="195">
        <v>0</v>
      </c>
      <c r="AK26" s="195">
        <v>29.73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2.38</v>
      </c>
      <c r="AD27" s="195">
        <v>0</v>
      </c>
      <c r="AE27" s="195">
        <v>0</v>
      </c>
      <c r="AF27" s="195">
        <v>0</v>
      </c>
      <c r="AG27" s="195">
        <v>32.92</v>
      </c>
      <c r="AH27" s="195">
        <v>0</v>
      </c>
      <c r="AI27" s="195">
        <v>13.51</v>
      </c>
      <c r="AJ27" s="195">
        <v>0</v>
      </c>
      <c r="AK27" s="195">
        <v>29.73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2.38</v>
      </c>
      <c r="AD28" s="195">
        <v>0</v>
      </c>
      <c r="AE28" s="195">
        <v>0</v>
      </c>
      <c r="AF28" s="195">
        <v>0</v>
      </c>
      <c r="AG28" s="195">
        <v>32.92</v>
      </c>
      <c r="AH28" s="195">
        <v>0</v>
      </c>
      <c r="AI28" s="195">
        <v>13.51</v>
      </c>
      <c r="AJ28" s="195">
        <v>0</v>
      </c>
      <c r="AK28" s="195">
        <v>29.73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2.38</v>
      </c>
      <c r="AD29" s="195">
        <v>0</v>
      </c>
      <c r="AE29" s="195">
        <v>0</v>
      </c>
      <c r="AF29" s="195">
        <v>0</v>
      </c>
      <c r="AG29" s="195">
        <v>32.92</v>
      </c>
      <c r="AH29" s="195">
        <v>0</v>
      </c>
      <c r="AI29" s="195">
        <v>13.51</v>
      </c>
      <c r="AJ29" s="195">
        <v>0</v>
      </c>
      <c r="AK29" s="195">
        <v>29.73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2.38</v>
      </c>
      <c r="AD30" s="195">
        <v>0</v>
      </c>
      <c r="AE30" s="195">
        <v>0</v>
      </c>
      <c r="AF30" s="195">
        <v>0</v>
      </c>
      <c r="AG30" s="195">
        <v>32.92</v>
      </c>
      <c r="AH30" s="195">
        <v>0</v>
      </c>
      <c r="AI30" s="195">
        <v>13.51</v>
      </c>
      <c r="AJ30" s="195">
        <v>0</v>
      </c>
      <c r="AK30" s="195">
        <v>29.73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2.4300000000000002</v>
      </c>
      <c r="AD31" s="195">
        <v>0</v>
      </c>
      <c r="AE31" s="195">
        <v>0</v>
      </c>
      <c r="AF31" s="195">
        <v>0</v>
      </c>
      <c r="AG31" s="195">
        <v>33.67</v>
      </c>
      <c r="AH31" s="195">
        <v>0</v>
      </c>
      <c r="AI31" s="195">
        <v>13.51</v>
      </c>
      <c r="AJ31" s="195">
        <v>0</v>
      </c>
      <c r="AK31" s="195">
        <v>29.73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2.4300000000000002</v>
      </c>
      <c r="AD32" s="195">
        <v>0</v>
      </c>
      <c r="AE32" s="195">
        <v>0</v>
      </c>
      <c r="AF32" s="195">
        <v>0</v>
      </c>
      <c r="AG32" s="195">
        <v>33.67</v>
      </c>
      <c r="AH32" s="195">
        <v>0</v>
      </c>
      <c r="AI32" s="195">
        <v>13.51</v>
      </c>
      <c r="AJ32" s="195">
        <v>0</v>
      </c>
      <c r="AK32" s="195">
        <v>29.73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2.4300000000000002</v>
      </c>
      <c r="AD33" s="195">
        <v>0</v>
      </c>
      <c r="AE33" s="195">
        <v>0</v>
      </c>
      <c r="AF33" s="195">
        <v>0</v>
      </c>
      <c r="AG33" s="195">
        <v>33.67</v>
      </c>
      <c r="AH33" s="195">
        <v>0</v>
      </c>
      <c r="AI33" s="195">
        <v>13.51</v>
      </c>
      <c r="AJ33" s="195">
        <v>0</v>
      </c>
      <c r="AK33" s="195">
        <v>29.73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2.4300000000000002</v>
      </c>
      <c r="AD34" s="195">
        <v>0</v>
      </c>
      <c r="AE34" s="195">
        <v>0</v>
      </c>
      <c r="AF34" s="195">
        <v>0</v>
      </c>
      <c r="AG34" s="195">
        <v>33.67</v>
      </c>
      <c r="AH34" s="195">
        <v>0</v>
      </c>
      <c r="AI34" s="195">
        <v>13.51</v>
      </c>
      <c r="AJ34" s="195">
        <v>0</v>
      </c>
      <c r="AK34" s="195">
        <v>29.73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2.4300000000000002</v>
      </c>
      <c r="AD35" s="195">
        <v>0</v>
      </c>
      <c r="AE35" s="195">
        <v>0</v>
      </c>
      <c r="AF35" s="195">
        <v>0</v>
      </c>
      <c r="AG35" s="195">
        <v>33.67</v>
      </c>
      <c r="AH35" s="195">
        <v>0</v>
      </c>
      <c r="AI35" s="195">
        <v>13.51</v>
      </c>
      <c r="AJ35" s="195">
        <v>0</v>
      </c>
      <c r="AK35" s="195">
        <v>29.73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2.4300000000000002</v>
      </c>
      <c r="AD36" s="195">
        <v>0</v>
      </c>
      <c r="AE36" s="195">
        <v>0</v>
      </c>
      <c r="AF36" s="195">
        <v>0</v>
      </c>
      <c r="AG36" s="195">
        <v>33.67</v>
      </c>
      <c r="AH36" s="195">
        <v>0</v>
      </c>
      <c r="AI36" s="195">
        <v>13.51</v>
      </c>
      <c r="AJ36" s="195">
        <v>0</v>
      </c>
      <c r="AK36" s="195">
        <v>29.73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2.4300000000000002</v>
      </c>
      <c r="AD37" s="195">
        <v>0</v>
      </c>
      <c r="AE37" s="195">
        <v>0</v>
      </c>
      <c r="AF37" s="195">
        <v>0</v>
      </c>
      <c r="AG37" s="195">
        <v>33.67</v>
      </c>
      <c r="AH37" s="195">
        <v>0</v>
      </c>
      <c r="AI37" s="195">
        <v>13.51</v>
      </c>
      <c r="AJ37" s="195">
        <v>0</v>
      </c>
      <c r="AK37" s="195">
        <v>29.73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2.4300000000000002</v>
      </c>
      <c r="AD38" s="195">
        <v>0</v>
      </c>
      <c r="AE38" s="195">
        <v>0</v>
      </c>
      <c r="AF38" s="195">
        <v>0</v>
      </c>
      <c r="AG38" s="195">
        <v>33.67</v>
      </c>
      <c r="AH38" s="195">
        <v>0</v>
      </c>
      <c r="AI38" s="195">
        <v>13.51</v>
      </c>
      <c r="AJ38" s="195">
        <v>0</v>
      </c>
      <c r="AK38" s="195">
        <v>29.73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2.4300000000000002</v>
      </c>
      <c r="AD39" s="195">
        <v>0</v>
      </c>
      <c r="AE39" s="195">
        <v>0</v>
      </c>
      <c r="AF39" s="195">
        <v>0</v>
      </c>
      <c r="AG39" s="195">
        <v>33.67</v>
      </c>
      <c r="AH39" s="195">
        <v>0</v>
      </c>
      <c r="AI39" s="195">
        <v>13.51</v>
      </c>
      <c r="AJ39" s="195">
        <v>0</v>
      </c>
      <c r="AK39" s="195">
        <v>29.73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2.4300000000000002</v>
      </c>
      <c r="AD40" s="195">
        <v>0</v>
      </c>
      <c r="AE40" s="195">
        <v>0</v>
      </c>
      <c r="AF40" s="195">
        <v>0</v>
      </c>
      <c r="AG40" s="195">
        <v>33.67</v>
      </c>
      <c r="AH40" s="195">
        <v>0</v>
      </c>
      <c r="AI40" s="195">
        <v>13.51</v>
      </c>
      <c r="AJ40" s="195">
        <v>0</v>
      </c>
      <c r="AK40" s="195">
        <v>29.73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2.4300000000000002</v>
      </c>
      <c r="AD41" s="195">
        <v>0</v>
      </c>
      <c r="AE41" s="195">
        <v>0</v>
      </c>
      <c r="AF41" s="195">
        <v>0</v>
      </c>
      <c r="AG41" s="195">
        <v>33.67</v>
      </c>
      <c r="AH41" s="195">
        <v>0</v>
      </c>
      <c r="AI41" s="195">
        <v>13.51</v>
      </c>
      <c r="AJ41" s="195">
        <v>0</v>
      </c>
      <c r="AK41" s="195">
        <v>29.73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2.4300000000000002</v>
      </c>
      <c r="AD42" s="195">
        <v>0</v>
      </c>
      <c r="AE42" s="195">
        <v>0</v>
      </c>
      <c r="AF42" s="195">
        <v>0</v>
      </c>
      <c r="AG42" s="195">
        <v>33.67</v>
      </c>
      <c r="AH42" s="195">
        <v>0</v>
      </c>
      <c r="AI42" s="195">
        <v>13.51</v>
      </c>
      <c r="AJ42" s="195">
        <v>0</v>
      </c>
      <c r="AK42" s="195">
        <v>29.73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2.48</v>
      </c>
      <c r="AD43" s="195">
        <v>0</v>
      </c>
      <c r="AE43" s="195">
        <v>0</v>
      </c>
      <c r="AF43" s="195">
        <v>0</v>
      </c>
      <c r="AG43" s="195">
        <v>34.409999999999997</v>
      </c>
      <c r="AH43" s="195">
        <v>0</v>
      </c>
      <c r="AI43" s="195">
        <v>13.51</v>
      </c>
      <c r="AJ43" s="195">
        <v>0</v>
      </c>
      <c r="AK43" s="195">
        <v>29.73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2.48</v>
      </c>
      <c r="AD44" s="195">
        <v>0</v>
      </c>
      <c r="AE44" s="195">
        <v>0</v>
      </c>
      <c r="AF44" s="195">
        <v>0</v>
      </c>
      <c r="AG44" s="195">
        <v>34.409999999999997</v>
      </c>
      <c r="AH44" s="195">
        <v>0</v>
      </c>
      <c r="AI44" s="195">
        <v>13.51</v>
      </c>
      <c r="AJ44" s="195">
        <v>0</v>
      </c>
      <c r="AK44" s="195">
        <v>29.73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2.48</v>
      </c>
      <c r="AD45" s="195">
        <v>0</v>
      </c>
      <c r="AE45" s="195">
        <v>0</v>
      </c>
      <c r="AF45" s="195">
        <v>0</v>
      </c>
      <c r="AG45" s="195">
        <v>34.409999999999997</v>
      </c>
      <c r="AH45" s="195">
        <v>0</v>
      </c>
      <c r="AI45" s="195">
        <v>13.51</v>
      </c>
      <c r="AJ45" s="195">
        <v>0</v>
      </c>
      <c r="AK45" s="195">
        <v>29.73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2.48</v>
      </c>
      <c r="AD46" s="195">
        <v>0</v>
      </c>
      <c r="AE46" s="195">
        <v>0</v>
      </c>
      <c r="AF46" s="195">
        <v>0</v>
      </c>
      <c r="AG46" s="195">
        <v>34.409999999999997</v>
      </c>
      <c r="AH46" s="195">
        <v>0</v>
      </c>
      <c r="AI46" s="195">
        <v>13.51</v>
      </c>
      <c r="AJ46" s="195">
        <v>0</v>
      </c>
      <c r="AK46" s="195">
        <v>29.73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2.48</v>
      </c>
      <c r="AD47" s="195">
        <v>0</v>
      </c>
      <c r="AE47" s="195">
        <v>0</v>
      </c>
      <c r="AF47" s="195">
        <v>0</v>
      </c>
      <c r="AG47" s="195">
        <v>34.409999999999997</v>
      </c>
      <c r="AH47" s="195">
        <v>0</v>
      </c>
      <c r="AI47" s="195">
        <v>13.51</v>
      </c>
      <c r="AJ47" s="195">
        <v>0</v>
      </c>
      <c r="AK47" s="195">
        <v>29.73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2.5299999999999998</v>
      </c>
      <c r="AD48" s="195">
        <v>0</v>
      </c>
      <c r="AE48" s="195">
        <v>0</v>
      </c>
      <c r="AF48" s="195">
        <v>0</v>
      </c>
      <c r="AG48" s="195">
        <v>34.409999999999997</v>
      </c>
      <c r="AH48" s="195">
        <v>0</v>
      </c>
      <c r="AI48" s="195">
        <v>13.51</v>
      </c>
      <c r="AJ48" s="195">
        <v>0</v>
      </c>
      <c r="AK48" s="195">
        <v>29.73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2.5299999999999998</v>
      </c>
      <c r="AD49" s="195">
        <v>0</v>
      </c>
      <c r="AE49" s="195">
        <v>0</v>
      </c>
      <c r="AF49" s="195">
        <v>0</v>
      </c>
      <c r="AG49" s="195">
        <v>34.409999999999997</v>
      </c>
      <c r="AH49" s="195">
        <v>0</v>
      </c>
      <c r="AI49" s="195">
        <v>13.51</v>
      </c>
      <c r="AJ49" s="195">
        <v>0</v>
      </c>
      <c r="AK49" s="195">
        <v>29.73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2.5299999999999998</v>
      </c>
      <c r="AD50" s="195">
        <v>0</v>
      </c>
      <c r="AE50" s="195">
        <v>0</v>
      </c>
      <c r="AF50" s="195">
        <v>0</v>
      </c>
      <c r="AG50" s="195">
        <v>34.409999999999997</v>
      </c>
      <c r="AH50" s="195">
        <v>0</v>
      </c>
      <c r="AI50" s="195">
        <v>13.51</v>
      </c>
      <c r="AJ50" s="195">
        <v>0</v>
      </c>
      <c r="AK50" s="195">
        <v>29.73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2.58</v>
      </c>
      <c r="AD51" s="195">
        <v>0</v>
      </c>
      <c r="AE51" s="195">
        <v>0</v>
      </c>
      <c r="AF51" s="195">
        <v>0</v>
      </c>
      <c r="AG51" s="195">
        <v>34.58</v>
      </c>
      <c r="AH51" s="195">
        <v>0</v>
      </c>
      <c r="AI51" s="195">
        <v>13.51</v>
      </c>
      <c r="AJ51" s="195">
        <v>0</v>
      </c>
      <c r="AK51" s="195">
        <v>29.73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2.58</v>
      </c>
      <c r="AD52" s="195">
        <v>0</v>
      </c>
      <c r="AE52" s="195">
        <v>0</v>
      </c>
      <c r="AF52" s="195">
        <v>0</v>
      </c>
      <c r="AG52" s="195">
        <v>34.58</v>
      </c>
      <c r="AH52" s="195">
        <v>0</v>
      </c>
      <c r="AI52" s="195">
        <v>13.51</v>
      </c>
      <c r="AJ52" s="195">
        <v>0</v>
      </c>
      <c r="AK52" s="195">
        <v>29.73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2.58</v>
      </c>
      <c r="AD53" s="195">
        <v>0</v>
      </c>
      <c r="AE53" s="195">
        <v>0</v>
      </c>
      <c r="AF53" s="195">
        <v>0</v>
      </c>
      <c r="AG53" s="195">
        <v>34.58</v>
      </c>
      <c r="AH53" s="195">
        <v>0</v>
      </c>
      <c r="AI53" s="195">
        <v>13.51</v>
      </c>
      <c r="AJ53" s="195">
        <v>0</v>
      </c>
      <c r="AK53" s="195">
        <v>29.73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2.58</v>
      </c>
      <c r="AD54" s="195">
        <v>0</v>
      </c>
      <c r="AE54" s="195">
        <v>0</v>
      </c>
      <c r="AF54" s="195">
        <v>0</v>
      </c>
      <c r="AG54" s="195">
        <v>34.58</v>
      </c>
      <c r="AH54" s="195">
        <v>0</v>
      </c>
      <c r="AI54" s="195">
        <v>13.51</v>
      </c>
      <c r="AJ54" s="195">
        <v>0</v>
      </c>
      <c r="AK54" s="195">
        <v>29.73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2.61</v>
      </c>
      <c r="AD55" s="195">
        <v>0</v>
      </c>
      <c r="AE55" s="195">
        <v>0</v>
      </c>
      <c r="AF55" s="195">
        <v>0</v>
      </c>
      <c r="AG55" s="195">
        <v>34.58</v>
      </c>
      <c r="AH55" s="195">
        <v>0</v>
      </c>
      <c r="AI55" s="195">
        <v>13.51</v>
      </c>
      <c r="AJ55" s="195">
        <v>0</v>
      </c>
      <c r="AK55" s="195">
        <v>29.73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2.61</v>
      </c>
      <c r="AD56" s="195">
        <v>0</v>
      </c>
      <c r="AE56" s="195">
        <v>0</v>
      </c>
      <c r="AF56" s="195">
        <v>0</v>
      </c>
      <c r="AG56" s="195">
        <v>34.58</v>
      </c>
      <c r="AH56" s="195">
        <v>0</v>
      </c>
      <c r="AI56" s="195">
        <v>13.51</v>
      </c>
      <c r="AJ56" s="195">
        <v>0</v>
      </c>
      <c r="AK56" s="195">
        <v>29.73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2.61</v>
      </c>
      <c r="AD57" s="195">
        <v>0</v>
      </c>
      <c r="AE57" s="195">
        <v>0</v>
      </c>
      <c r="AF57" s="195">
        <v>0</v>
      </c>
      <c r="AG57" s="195">
        <v>34.58</v>
      </c>
      <c r="AH57" s="195">
        <v>0</v>
      </c>
      <c r="AI57" s="195">
        <v>13.51</v>
      </c>
      <c r="AJ57" s="195">
        <v>0</v>
      </c>
      <c r="AK57" s="195">
        <v>29.73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2.61</v>
      </c>
      <c r="AD58" s="195">
        <v>0</v>
      </c>
      <c r="AE58" s="195">
        <v>0</v>
      </c>
      <c r="AF58" s="195">
        <v>0</v>
      </c>
      <c r="AG58" s="195">
        <v>34.58</v>
      </c>
      <c r="AH58" s="195">
        <v>0</v>
      </c>
      <c r="AI58" s="195">
        <v>13.51</v>
      </c>
      <c r="AJ58" s="195">
        <v>0</v>
      </c>
      <c r="AK58" s="195">
        <v>29.73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2.61</v>
      </c>
      <c r="AD59" s="195">
        <v>0</v>
      </c>
      <c r="AE59" s="195">
        <v>0</v>
      </c>
      <c r="AF59" s="195">
        <v>0</v>
      </c>
      <c r="AG59" s="195">
        <v>34.58</v>
      </c>
      <c r="AH59" s="195">
        <v>0</v>
      </c>
      <c r="AI59" s="195">
        <v>13.51</v>
      </c>
      <c r="AJ59" s="195">
        <v>0</v>
      </c>
      <c r="AK59" s="195">
        <v>29.73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2.61</v>
      </c>
      <c r="AD60" s="195">
        <v>0</v>
      </c>
      <c r="AE60" s="195">
        <v>0</v>
      </c>
      <c r="AF60" s="195">
        <v>0</v>
      </c>
      <c r="AG60" s="195">
        <v>34.58</v>
      </c>
      <c r="AH60" s="195">
        <v>0</v>
      </c>
      <c r="AI60" s="195">
        <v>13.51</v>
      </c>
      <c r="AJ60" s="195">
        <v>0</v>
      </c>
      <c r="AK60" s="195">
        <v>29.73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2.61</v>
      </c>
      <c r="AD61" s="195">
        <v>0</v>
      </c>
      <c r="AE61" s="195">
        <v>0</v>
      </c>
      <c r="AF61" s="195">
        <v>0</v>
      </c>
      <c r="AG61" s="195">
        <v>39.869999999999997</v>
      </c>
      <c r="AH61" s="195">
        <v>0</v>
      </c>
      <c r="AI61" s="195">
        <v>13.51</v>
      </c>
      <c r="AJ61" s="195">
        <v>0</v>
      </c>
      <c r="AK61" s="195">
        <v>29.73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2.61</v>
      </c>
      <c r="AD62" s="195">
        <v>0</v>
      </c>
      <c r="AE62" s="195">
        <v>0</v>
      </c>
      <c r="AF62" s="195">
        <v>0</v>
      </c>
      <c r="AG62" s="195">
        <v>39.869999999999997</v>
      </c>
      <c r="AH62" s="195">
        <v>0</v>
      </c>
      <c r="AI62" s="195">
        <v>13.51</v>
      </c>
      <c r="AJ62" s="195">
        <v>0</v>
      </c>
      <c r="AK62" s="195">
        <v>29.73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2.61</v>
      </c>
      <c r="AD63" s="195">
        <v>0</v>
      </c>
      <c r="AE63" s="195">
        <v>0</v>
      </c>
      <c r="AF63" s="195">
        <v>0</v>
      </c>
      <c r="AG63" s="195">
        <v>34.58</v>
      </c>
      <c r="AH63" s="195">
        <v>0</v>
      </c>
      <c r="AI63" s="195">
        <v>13.51</v>
      </c>
      <c r="AJ63" s="195">
        <v>0</v>
      </c>
      <c r="AK63" s="195">
        <v>29.73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2.61</v>
      </c>
      <c r="AD64" s="195">
        <v>0</v>
      </c>
      <c r="AE64" s="195">
        <v>0</v>
      </c>
      <c r="AF64" s="195">
        <v>0</v>
      </c>
      <c r="AG64" s="195">
        <v>34.58</v>
      </c>
      <c r="AH64" s="195">
        <v>0</v>
      </c>
      <c r="AI64" s="195">
        <v>13.51</v>
      </c>
      <c r="AJ64" s="195">
        <v>0</v>
      </c>
      <c r="AK64" s="195">
        <v>29.73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2.61</v>
      </c>
      <c r="AD65" s="195">
        <v>0</v>
      </c>
      <c r="AE65" s="195">
        <v>0</v>
      </c>
      <c r="AF65" s="195">
        <v>0</v>
      </c>
      <c r="AG65" s="195">
        <v>34.58</v>
      </c>
      <c r="AH65" s="195">
        <v>0</v>
      </c>
      <c r="AI65" s="195">
        <v>13.51</v>
      </c>
      <c r="AJ65" s="195">
        <v>0</v>
      </c>
      <c r="AK65" s="195">
        <v>29.73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2.61</v>
      </c>
      <c r="AD66" s="195">
        <v>0</v>
      </c>
      <c r="AE66" s="195">
        <v>0</v>
      </c>
      <c r="AF66" s="195">
        <v>0</v>
      </c>
      <c r="AG66" s="195">
        <v>34.58</v>
      </c>
      <c r="AH66" s="195">
        <v>0</v>
      </c>
      <c r="AI66" s="195">
        <v>13.51</v>
      </c>
      <c r="AJ66" s="195">
        <v>0</v>
      </c>
      <c r="AK66" s="195">
        <v>29.73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34.58</v>
      </c>
      <c r="AH67" s="195">
        <v>0</v>
      </c>
      <c r="AI67" s="195">
        <v>13.51</v>
      </c>
      <c r="AJ67" s="195">
        <v>0</v>
      </c>
      <c r="AK67" s="195">
        <v>29.73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34.58</v>
      </c>
      <c r="AH68" s="195">
        <v>0</v>
      </c>
      <c r="AI68" s="195">
        <v>13.51</v>
      </c>
      <c r="AJ68" s="195">
        <v>0</v>
      </c>
      <c r="AK68" s="195">
        <v>29.73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34.58</v>
      </c>
      <c r="AH69" s="195">
        <v>0</v>
      </c>
      <c r="AI69" s="195">
        <v>13.51</v>
      </c>
      <c r="AJ69" s="195">
        <v>0</v>
      </c>
      <c r="AK69" s="195">
        <v>29.46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34.58</v>
      </c>
      <c r="AH70" s="195">
        <v>0</v>
      </c>
      <c r="AI70" s="195">
        <v>13.51</v>
      </c>
      <c r="AJ70" s="195">
        <v>0</v>
      </c>
      <c r="AK70" s="195">
        <v>29.46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34.58</v>
      </c>
      <c r="AH71" s="195">
        <v>0</v>
      </c>
      <c r="AI71" s="195">
        <v>13.51</v>
      </c>
      <c r="AJ71" s="195">
        <v>0</v>
      </c>
      <c r="AK71" s="195">
        <v>29.46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34.58</v>
      </c>
      <c r="AH72" s="195">
        <v>0</v>
      </c>
      <c r="AI72" s="195">
        <v>13.51</v>
      </c>
      <c r="AJ72" s="195">
        <v>0</v>
      </c>
      <c r="AK72" s="195">
        <v>29.46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34.58</v>
      </c>
      <c r="AH73" s="195">
        <v>0</v>
      </c>
      <c r="AI73" s="195">
        <v>13.51</v>
      </c>
      <c r="AJ73" s="195">
        <v>0</v>
      </c>
      <c r="AK73" s="195">
        <v>29.46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34.58</v>
      </c>
      <c r="AH74" s="195">
        <v>0</v>
      </c>
      <c r="AI74" s="195">
        <v>13.51</v>
      </c>
      <c r="AJ74" s="195">
        <v>0</v>
      </c>
      <c r="AK74" s="195">
        <v>29.46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34.58</v>
      </c>
      <c r="AH75" s="195">
        <v>0</v>
      </c>
      <c r="AI75" s="195">
        <v>13.51</v>
      </c>
      <c r="AJ75" s="195">
        <v>0</v>
      </c>
      <c r="AK75" s="195">
        <v>29.46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34.58</v>
      </c>
      <c r="AH76" s="195">
        <v>0</v>
      </c>
      <c r="AI76" s="195">
        <v>13.51</v>
      </c>
      <c r="AJ76" s="195">
        <v>0</v>
      </c>
      <c r="AK76" s="195">
        <v>29.46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34.58</v>
      </c>
      <c r="AH77" s="195">
        <v>0</v>
      </c>
      <c r="AI77" s="195">
        <v>13.51</v>
      </c>
      <c r="AJ77" s="195">
        <v>0</v>
      </c>
      <c r="AK77" s="195">
        <v>29.46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34.58</v>
      </c>
      <c r="AH78" s="195">
        <v>0</v>
      </c>
      <c r="AI78" s="195">
        <v>13.51</v>
      </c>
      <c r="AJ78" s="195">
        <v>0</v>
      </c>
      <c r="AK78" s="195">
        <v>29.46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34.58</v>
      </c>
      <c r="AH79" s="195">
        <v>0</v>
      </c>
      <c r="AI79" s="195">
        <v>13.51</v>
      </c>
      <c r="AJ79" s="195">
        <v>0</v>
      </c>
      <c r="AK79" s="195">
        <v>29.46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34.58</v>
      </c>
      <c r="AH80" s="195">
        <v>0</v>
      </c>
      <c r="AI80" s="195">
        <v>13.51</v>
      </c>
      <c r="AJ80" s="195">
        <v>0</v>
      </c>
      <c r="AK80" s="195">
        <v>29.46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2.08</v>
      </c>
      <c r="AD81" s="195">
        <v>0.15</v>
      </c>
      <c r="AE81" s="195">
        <v>0</v>
      </c>
      <c r="AF81" s="195">
        <v>0</v>
      </c>
      <c r="AG81" s="195">
        <v>34.58</v>
      </c>
      <c r="AH81" s="195">
        <v>0</v>
      </c>
      <c r="AI81" s="195">
        <v>13.51</v>
      </c>
      <c r="AJ81" s="195">
        <v>0</v>
      </c>
      <c r="AK81" s="195">
        <v>29.46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2.08</v>
      </c>
      <c r="AD82" s="195">
        <v>0.15</v>
      </c>
      <c r="AE82" s="195">
        <v>0</v>
      </c>
      <c r="AF82" s="195">
        <v>0</v>
      </c>
      <c r="AG82" s="195">
        <v>34.58</v>
      </c>
      <c r="AH82" s="195">
        <v>0</v>
      </c>
      <c r="AI82" s="195">
        <v>13.51</v>
      </c>
      <c r="AJ82" s="195">
        <v>0</v>
      </c>
      <c r="AK82" s="195">
        <v>29.46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2.08</v>
      </c>
      <c r="AD83" s="195">
        <v>0.15</v>
      </c>
      <c r="AE83" s="195">
        <v>0</v>
      </c>
      <c r="AF83" s="195">
        <v>0</v>
      </c>
      <c r="AG83" s="195">
        <v>34.58</v>
      </c>
      <c r="AH83" s="195">
        <v>0</v>
      </c>
      <c r="AI83" s="195">
        <v>13.51</v>
      </c>
      <c r="AJ83" s="195">
        <v>0</v>
      </c>
      <c r="AK83" s="195">
        <v>29.46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2.08</v>
      </c>
      <c r="AD84" s="195">
        <v>0.15</v>
      </c>
      <c r="AE84" s="195">
        <v>0</v>
      </c>
      <c r="AF84" s="195">
        <v>0</v>
      </c>
      <c r="AG84" s="195">
        <v>34.58</v>
      </c>
      <c r="AH84" s="195">
        <v>0</v>
      </c>
      <c r="AI84" s="195">
        <v>13.51</v>
      </c>
      <c r="AJ84" s="195">
        <v>0</v>
      </c>
      <c r="AK84" s="195">
        <v>29.46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2.08</v>
      </c>
      <c r="AD85" s="195">
        <v>0.15</v>
      </c>
      <c r="AE85" s="195">
        <v>0</v>
      </c>
      <c r="AF85" s="195">
        <v>0</v>
      </c>
      <c r="AG85" s="195">
        <v>34.58</v>
      </c>
      <c r="AH85" s="195">
        <v>0</v>
      </c>
      <c r="AI85" s="195">
        <v>13.51</v>
      </c>
      <c r="AJ85" s="195">
        <v>0</v>
      </c>
      <c r="AK85" s="195">
        <v>29.46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2.08</v>
      </c>
      <c r="AD86" s="195">
        <v>0.25</v>
      </c>
      <c r="AE86" s="195">
        <v>0</v>
      </c>
      <c r="AF86" s="195">
        <v>0</v>
      </c>
      <c r="AG86" s="195">
        <v>34.58</v>
      </c>
      <c r="AH86" s="195">
        <v>0</v>
      </c>
      <c r="AI86" s="195">
        <v>13.51</v>
      </c>
      <c r="AJ86" s="195">
        <v>0</v>
      </c>
      <c r="AK86" s="195">
        <v>29.46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2.08</v>
      </c>
      <c r="AD87" s="195">
        <v>0.25</v>
      </c>
      <c r="AE87" s="195">
        <v>0</v>
      </c>
      <c r="AF87" s="195">
        <v>0</v>
      </c>
      <c r="AG87" s="195">
        <v>34.58</v>
      </c>
      <c r="AH87" s="195">
        <v>0</v>
      </c>
      <c r="AI87" s="195">
        <v>13.51</v>
      </c>
      <c r="AJ87" s="195">
        <v>0</v>
      </c>
      <c r="AK87" s="195">
        <v>29.46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2.08</v>
      </c>
      <c r="AD88" s="195">
        <v>0.25</v>
      </c>
      <c r="AE88" s="195">
        <v>0</v>
      </c>
      <c r="AF88" s="195">
        <v>0</v>
      </c>
      <c r="AG88" s="195">
        <v>34.58</v>
      </c>
      <c r="AH88" s="195">
        <v>0</v>
      </c>
      <c r="AI88" s="195">
        <v>13.51</v>
      </c>
      <c r="AJ88" s="195">
        <v>0</v>
      </c>
      <c r="AK88" s="195">
        <v>29.46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2.08</v>
      </c>
      <c r="AD89" s="195">
        <v>0.25</v>
      </c>
      <c r="AE89" s="195">
        <v>0</v>
      </c>
      <c r="AF89" s="195">
        <v>0</v>
      </c>
      <c r="AG89" s="195">
        <v>34.58</v>
      </c>
      <c r="AH89" s="195">
        <v>0</v>
      </c>
      <c r="AI89" s="195">
        <v>13.51</v>
      </c>
      <c r="AJ89" s="195">
        <v>0</v>
      </c>
      <c r="AK89" s="195">
        <v>29.46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2.08</v>
      </c>
      <c r="AD90" s="195">
        <v>0.25</v>
      </c>
      <c r="AE90" s="195">
        <v>0</v>
      </c>
      <c r="AF90" s="195">
        <v>0</v>
      </c>
      <c r="AG90" s="195">
        <v>35.18</v>
      </c>
      <c r="AH90" s="195">
        <v>0</v>
      </c>
      <c r="AI90" s="195">
        <v>13.51</v>
      </c>
      <c r="AJ90" s="195">
        <v>0</v>
      </c>
      <c r="AK90" s="195">
        <v>29.46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2.08</v>
      </c>
      <c r="AD91" s="195">
        <v>0.25</v>
      </c>
      <c r="AE91" s="195">
        <v>0</v>
      </c>
      <c r="AF91" s="195">
        <v>0</v>
      </c>
      <c r="AG91" s="195">
        <v>35.18</v>
      </c>
      <c r="AH91" s="195">
        <v>0</v>
      </c>
      <c r="AI91" s="195">
        <v>13.51</v>
      </c>
      <c r="AJ91" s="195">
        <v>0</v>
      </c>
      <c r="AK91" s="195">
        <v>29.46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2.08</v>
      </c>
      <c r="AD92" s="195">
        <v>0.25</v>
      </c>
      <c r="AE92" s="195">
        <v>0</v>
      </c>
      <c r="AF92" s="195">
        <v>0</v>
      </c>
      <c r="AG92" s="195">
        <v>35.18</v>
      </c>
      <c r="AH92" s="195">
        <v>0</v>
      </c>
      <c r="AI92" s="195">
        <v>13.51</v>
      </c>
      <c r="AJ92" s="195">
        <v>0</v>
      </c>
      <c r="AK92" s="195">
        <v>29.46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0.66</v>
      </c>
      <c r="AD93" s="195">
        <v>1.49</v>
      </c>
      <c r="AE93" s="195">
        <v>0</v>
      </c>
      <c r="AF93" s="195">
        <v>0</v>
      </c>
      <c r="AG93" s="195">
        <v>35.18</v>
      </c>
      <c r="AH93" s="195">
        <v>0</v>
      </c>
      <c r="AI93" s="195">
        <v>13.51</v>
      </c>
      <c r="AJ93" s="195">
        <v>0</v>
      </c>
      <c r="AK93" s="195">
        <v>29.46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2.08</v>
      </c>
      <c r="AD94" s="195">
        <v>0.25</v>
      </c>
      <c r="AE94" s="195">
        <v>0</v>
      </c>
      <c r="AF94" s="195">
        <v>0</v>
      </c>
      <c r="AG94" s="195">
        <v>35.18</v>
      </c>
      <c r="AH94" s="195">
        <v>0</v>
      </c>
      <c r="AI94" s="195">
        <v>13.51</v>
      </c>
      <c r="AJ94" s="195">
        <v>0</v>
      </c>
      <c r="AK94" s="195">
        <v>29.46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2.74</v>
      </c>
      <c r="AD95" s="195">
        <v>0</v>
      </c>
      <c r="AE95" s="195">
        <v>0</v>
      </c>
      <c r="AF95" s="195">
        <v>0</v>
      </c>
      <c r="AG95" s="195">
        <v>35.18</v>
      </c>
      <c r="AH95" s="195">
        <v>0</v>
      </c>
      <c r="AI95" s="195">
        <v>13.51</v>
      </c>
      <c r="AJ95" s="195">
        <v>0</v>
      </c>
      <c r="AK95" s="195">
        <v>29.46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2.74</v>
      </c>
      <c r="AD96" s="195">
        <v>0</v>
      </c>
      <c r="AE96" s="195">
        <v>0</v>
      </c>
      <c r="AF96" s="195">
        <v>0</v>
      </c>
      <c r="AG96" s="195">
        <v>35.18</v>
      </c>
      <c r="AH96" s="195">
        <v>0</v>
      </c>
      <c r="AI96" s="195">
        <v>13.51</v>
      </c>
      <c r="AJ96" s="195">
        <v>0</v>
      </c>
      <c r="AK96" s="195">
        <v>29.46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2.74</v>
      </c>
      <c r="AD97" s="195">
        <v>0</v>
      </c>
      <c r="AE97" s="195">
        <v>0</v>
      </c>
      <c r="AF97" s="195">
        <v>0</v>
      </c>
      <c r="AG97" s="195">
        <v>35.18</v>
      </c>
      <c r="AH97" s="195">
        <v>0</v>
      </c>
      <c r="AI97" s="195">
        <v>13.51</v>
      </c>
      <c r="AJ97" s="195">
        <v>0</v>
      </c>
      <c r="AK97" s="195">
        <v>29.46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2.74</v>
      </c>
      <c r="AD98" s="195">
        <v>0</v>
      </c>
      <c r="AE98" s="195">
        <v>0</v>
      </c>
      <c r="AF98" s="195">
        <v>0</v>
      </c>
      <c r="AG98" s="195">
        <v>35.18</v>
      </c>
      <c r="AH98" s="195">
        <v>0</v>
      </c>
      <c r="AI98" s="195">
        <v>13.51</v>
      </c>
      <c r="AJ98" s="195">
        <v>0</v>
      </c>
      <c r="AK98" s="195">
        <v>29.46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4.9222500000000113E-2</v>
      </c>
      <c r="AD99">
        <f t="shared" si="0"/>
        <v>1.06E-3</v>
      </c>
      <c r="AE99">
        <f t="shared" si="0"/>
        <v>0</v>
      </c>
      <c r="AF99">
        <f t="shared" si="0"/>
        <v>0</v>
      </c>
      <c r="AG99">
        <f t="shared" si="0"/>
        <v>0.82220499999999919</v>
      </c>
      <c r="AH99">
        <f t="shared" si="0"/>
        <v>0</v>
      </c>
      <c r="AI99">
        <f t="shared" si="0"/>
        <v>0.32423999999999986</v>
      </c>
      <c r="AJ99">
        <f t="shared" si="0"/>
        <v>0</v>
      </c>
      <c r="AK99">
        <f t="shared" si="0"/>
        <v>0.71149500000000043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12.89</v>
      </c>
      <c r="E3" s="195">
        <v>0</v>
      </c>
      <c r="F3" s="195">
        <v>0</v>
      </c>
      <c r="G3" s="195">
        <v>20.49</v>
      </c>
      <c r="H3" s="195">
        <v>0</v>
      </c>
      <c r="I3" s="195">
        <v>18.829999999999998</v>
      </c>
      <c r="J3" s="195">
        <v>7.4</v>
      </c>
      <c r="K3" s="195">
        <v>0.3</v>
      </c>
      <c r="L3" s="195">
        <v>128.57</v>
      </c>
      <c r="M3" s="195">
        <v>0.9</v>
      </c>
      <c r="N3" s="195">
        <v>1.1599999999999999</v>
      </c>
      <c r="O3" s="195">
        <v>0</v>
      </c>
      <c r="P3" s="195">
        <v>1.37</v>
      </c>
      <c r="Q3" s="195">
        <v>0.2</v>
      </c>
      <c r="R3" s="195">
        <v>0.42</v>
      </c>
      <c r="S3" s="195">
        <v>0.26</v>
      </c>
      <c r="T3" s="195">
        <v>0</v>
      </c>
      <c r="U3" s="195">
        <v>0.87</v>
      </c>
      <c r="V3" s="195">
        <v>0.18</v>
      </c>
      <c r="W3" s="195">
        <v>0.42</v>
      </c>
      <c r="X3" s="195">
        <v>1.45</v>
      </c>
      <c r="Y3" s="195">
        <v>0</v>
      </c>
      <c r="Z3" s="195">
        <v>2.4900000000000002</v>
      </c>
      <c r="AA3" s="195">
        <v>0.8</v>
      </c>
      <c r="AB3" s="195">
        <v>0</v>
      </c>
      <c r="AC3" s="195">
        <v>12.92</v>
      </c>
      <c r="AD3" s="195">
        <v>0</v>
      </c>
      <c r="AE3" s="195">
        <v>0</v>
      </c>
      <c r="AF3" s="195">
        <v>0</v>
      </c>
      <c r="AG3" s="195">
        <v>21.09</v>
      </c>
      <c r="AH3" s="195">
        <v>0</v>
      </c>
      <c r="AI3" s="195">
        <v>8.68</v>
      </c>
      <c r="AJ3" s="195">
        <v>0</v>
      </c>
      <c r="AK3" s="195">
        <v>88.64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12.89</v>
      </c>
      <c r="E4" s="195">
        <v>0</v>
      </c>
      <c r="F4" s="195">
        <v>0</v>
      </c>
      <c r="G4" s="195">
        <v>20.49</v>
      </c>
      <c r="H4" s="195">
        <v>0</v>
      </c>
      <c r="I4" s="195">
        <v>18.829999999999998</v>
      </c>
      <c r="J4" s="195">
        <v>7.4</v>
      </c>
      <c r="K4" s="195">
        <v>0.3</v>
      </c>
      <c r="L4" s="195">
        <v>128.57</v>
      </c>
      <c r="M4" s="195">
        <v>0.9</v>
      </c>
      <c r="N4" s="195">
        <v>1.1599999999999999</v>
      </c>
      <c r="O4" s="195">
        <v>0</v>
      </c>
      <c r="P4" s="195">
        <v>1.37</v>
      </c>
      <c r="Q4" s="195">
        <v>0.2</v>
      </c>
      <c r="R4" s="195">
        <v>0.42</v>
      </c>
      <c r="S4" s="195">
        <v>0.26</v>
      </c>
      <c r="T4" s="195">
        <v>0</v>
      </c>
      <c r="U4" s="195">
        <v>0.87</v>
      </c>
      <c r="V4" s="195">
        <v>0.18</v>
      </c>
      <c r="W4" s="195">
        <v>0.42</v>
      </c>
      <c r="X4" s="195">
        <v>1.45</v>
      </c>
      <c r="Y4" s="195">
        <v>0</v>
      </c>
      <c r="Z4" s="195">
        <v>2.4900000000000002</v>
      </c>
      <c r="AA4" s="195">
        <v>0.8</v>
      </c>
      <c r="AB4" s="195">
        <v>0</v>
      </c>
      <c r="AC4" s="195">
        <v>12.92</v>
      </c>
      <c r="AD4" s="195">
        <v>0</v>
      </c>
      <c r="AE4" s="195">
        <v>0</v>
      </c>
      <c r="AF4" s="195">
        <v>0</v>
      </c>
      <c r="AG4" s="195">
        <v>21.09</v>
      </c>
      <c r="AH4" s="195">
        <v>0</v>
      </c>
      <c r="AI4" s="195">
        <v>8.68</v>
      </c>
      <c r="AJ4" s="195">
        <v>0</v>
      </c>
      <c r="AK4" s="195">
        <v>88.64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12.89</v>
      </c>
      <c r="E5" s="195">
        <v>0</v>
      </c>
      <c r="F5" s="195">
        <v>0</v>
      </c>
      <c r="G5" s="195">
        <v>20.49</v>
      </c>
      <c r="H5" s="195">
        <v>0</v>
      </c>
      <c r="I5" s="195">
        <v>18.829999999999998</v>
      </c>
      <c r="J5" s="195">
        <v>7.4</v>
      </c>
      <c r="K5" s="195">
        <v>0.3</v>
      </c>
      <c r="L5" s="195">
        <v>128.57</v>
      </c>
      <c r="M5" s="195">
        <v>0.9</v>
      </c>
      <c r="N5" s="195">
        <v>1.1599999999999999</v>
      </c>
      <c r="O5" s="195">
        <v>0</v>
      </c>
      <c r="P5" s="195">
        <v>1.37</v>
      </c>
      <c r="Q5" s="195">
        <v>0.2</v>
      </c>
      <c r="R5" s="195">
        <v>0.42</v>
      </c>
      <c r="S5" s="195">
        <v>0.26</v>
      </c>
      <c r="T5" s="195">
        <v>0</v>
      </c>
      <c r="U5" s="195">
        <v>0.87</v>
      </c>
      <c r="V5" s="195">
        <v>0.18</v>
      </c>
      <c r="W5" s="195">
        <v>0.42</v>
      </c>
      <c r="X5" s="195">
        <v>1.45</v>
      </c>
      <c r="Y5" s="195">
        <v>0</v>
      </c>
      <c r="Z5" s="195">
        <v>2.4900000000000002</v>
      </c>
      <c r="AA5" s="195">
        <v>0.8</v>
      </c>
      <c r="AB5" s="195">
        <v>0</v>
      </c>
      <c r="AC5" s="195">
        <v>12.92</v>
      </c>
      <c r="AD5" s="195">
        <v>0</v>
      </c>
      <c r="AE5" s="195">
        <v>0</v>
      </c>
      <c r="AF5" s="195">
        <v>0</v>
      </c>
      <c r="AG5" s="195">
        <v>21.09</v>
      </c>
      <c r="AH5" s="195">
        <v>0</v>
      </c>
      <c r="AI5" s="195">
        <v>8.68</v>
      </c>
      <c r="AJ5" s="195">
        <v>0</v>
      </c>
      <c r="AK5" s="195">
        <v>88.64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12.89</v>
      </c>
      <c r="E6" s="195">
        <v>0</v>
      </c>
      <c r="F6" s="195">
        <v>0</v>
      </c>
      <c r="G6" s="195">
        <v>20.49</v>
      </c>
      <c r="H6" s="195">
        <v>0</v>
      </c>
      <c r="I6" s="195">
        <v>18.829999999999998</v>
      </c>
      <c r="J6" s="195">
        <v>7.4</v>
      </c>
      <c r="K6" s="195">
        <v>0.3</v>
      </c>
      <c r="L6" s="195">
        <v>128.57</v>
      </c>
      <c r="M6" s="195">
        <v>0.9</v>
      </c>
      <c r="N6" s="195">
        <v>1.1599999999999999</v>
      </c>
      <c r="O6" s="195">
        <v>0</v>
      </c>
      <c r="P6" s="195">
        <v>1.37</v>
      </c>
      <c r="Q6" s="195">
        <v>0.2</v>
      </c>
      <c r="R6" s="195">
        <v>0.42</v>
      </c>
      <c r="S6" s="195">
        <v>0.26</v>
      </c>
      <c r="T6" s="195">
        <v>0</v>
      </c>
      <c r="U6" s="195">
        <v>0.87</v>
      </c>
      <c r="V6" s="195">
        <v>0.18</v>
      </c>
      <c r="W6" s="195">
        <v>0.42</v>
      </c>
      <c r="X6" s="195">
        <v>1.45</v>
      </c>
      <c r="Y6" s="195">
        <v>0</v>
      </c>
      <c r="Z6" s="195">
        <v>2.4900000000000002</v>
      </c>
      <c r="AA6" s="195">
        <v>0.8</v>
      </c>
      <c r="AB6" s="195">
        <v>0</v>
      </c>
      <c r="AC6" s="195">
        <v>12.92</v>
      </c>
      <c r="AD6" s="195">
        <v>0</v>
      </c>
      <c r="AE6" s="195">
        <v>0</v>
      </c>
      <c r="AF6" s="195">
        <v>0</v>
      </c>
      <c r="AG6" s="195">
        <v>21.09</v>
      </c>
      <c r="AH6" s="195">
        <v>0</v>
      </c>
      <c r="AI6" s="195">
        <v>8.68</v>
      </c>
      <c r="AJ6" s="195">
        <v>0</v>
      </c>
      <c r="AK6" s="195">
        <v>88.64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12.89</v>
      </c>
      <c r="E7" s="195">
        <v>0</v>
      </c>
      <c r="F7" s="195">
        <v>0</v>
      </c>
      <c r="G7" s="195">
        <v>20.49</v>
      </c>
      <c r="H7" s="195">
        <v>0</v>
      </c>
      <c r="I7" s="195">
        <v>18.829999999999998</v>
      </c>
      <c r="J7" s="195">
        <v>7.4</v>
      </c>
      <c r="K7" s="195">
        <v>9.41</v>
      </c>
      <c r="L7" s="195">
        <v>196.44</v>
      </c>
      <c r="M7" s="195">
        <v>0.9</v>
      </c>
      <c r="N7" s="195">
        <v>1.1599999999999999</v>
      </c>
      <c r="O7" s="195">
        <v>0</v>
      </c>
      <c r="P7" s="195">
        <v>1.37</v>
      </c>
      <c r="Q7" s="195">
        <v>2.76</v>
      </c>
      <c r="R7" s="195">
        <v>0.42</v>
      </c>
      <c r="S7" s="195">
        <v>4.67</v>
      </c>
      <c r="T7" s="195">
        <v>0</v>
      </c>
      <c r="U7" s="195">
        <v>0.87</v>
      </c>
      <c r="V7" s="195">
        <v>0.18</v>
      </c>
      <c r="W7" s="195">
        <v>0.42</v>
      </c>
      <c r="X7" s="195">
        <v>1.45</v>
      </c>
      <c r="Y7" s="195">
        <v>0</v>
      </c>
      <c r="Z7" s="195">
        <v>2.4900000000000002</v>
      </c>
      <c r="AA7" s="195">
        <v>0.8</v>
      </c>
      <c r="AB7" s="195">
        <v>0</v>
      </c>
      <c r="AC7" s="195">
        <v>12.92</v>
      </c>
      <c r="AD7" s="195">
        <v>0</v>
      </c>
      <c r="AE7" s="195">
        <v>0</v>
      </c>
      <c r="AF7" s="195">
        <v>0</v>
      </c>
      <c r="AG7" s="195">
        <v>21.09</v>
      </c>
      <c r="AH7" s="195">
        <v>0</v>
      </c>
      <c r="AI7" s="195">
        <v>8.68</v>
      </c>
      <c r="AJ7" s="195">
        <v>0</v>
      </c>
      <c r="AK7" s="195">
        <v>88.64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12.89</v>
      </c>
      <c r="E8" s="195">
        <v>0</v>
      </c>
      <c r="F8" s="195">
        <v>0</v>
      </c>
      <c r="G8" s="195">
        <v>20.49</v>
      </c>
      <c r="H8" s="195">
        <v>0</v>
      </c>
      <c r="I8" s="195">
        <v>18.829999999999998</v>
      </c>
      <c r="J8" s="195">
        <v>7.4</v>
      </c>
      <c r="K8" s="195">
        <v>9.41</v>
      </c>
      <c r="L8" s="195">
        <v>196.44</v>
      </c>
      <c r="M8" s="195">
        <v>0.9</v>
      </c>
      <c r="N8" s="195">
        <v>1.1599999999999999</v>
      </c>
      <c r="O8" s="195">
        <v>0</v>
      </c>
      <c r="P8" s="195">
        <v>1.37</v>
      </c>
      <c r="Q8" s="195">
        <v>6.2</v>
      </c>
      <c r="R8" s="195">
        <v>0.42</v>
      </c>
      <c r="S8" s="195">
        <v>8.1</v>
      </c>
      <c r="T8" s="195">
        <v>0</v>
      </c>
      <c r="U8" s="195">
        <v>0.87</v>
      </c>
      <c r="V8" s="195">
        <v>0.18</v>
      </c>
      <c r="W8" s="195">
        <v>0.42</v>
      </c>
      <c r="X8" s="195">
        <v>1.45</v>
      </c>
      <c r="Y8" s="195">
        <v>0</v>
      </c>
      <c r="Z8" s="195">
        <v>2.4900000000000002</v>
      </c>
      <c r="AA8" s="195">
        <v>0.8</v>
      </c>
      <c r="AB8" s="195">
        <v>0</v>
      </c>
      <c r="AC8" s="195">
        <v>12.92</v>
      </c>
      <c r="AD8" s="195">
        <v>0</v>
      </c>
      <c r="AE8" s="195">
        <v>0</v>
      </c>
      <c r="AF8" s="195">
        <v>0</v>
      </c>
      <c r="AG8" s="195">
        <v>21.09</v>
      </c>
      <c r="AH8" s="195">
        <v>0</v>
      </c>
      <c r="AI8" s="195">
        <v>8.68</v>
      </c>
      <c r="AJ8" s="195">
        <v>0</v>
      </c>
      <c r="AK8" s="195">
        <v>88.64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12.89</v>
      </c>
      <c r="E9" s="195">
        <v>0</v>
      </c>
      <c r="F9" s="195">
        <v>0</v>
      </c>
      <c r="G9" s="195">
        <v>20.49</v>
      </c>
      <c r="H9" s="195">
        <v>0</v>
      </c>
      <c r="I9" s="195">
        <v>18.829999999999998</v>
      </c>
      <c r="J9" s="195">
        <v>7.4</v>
      </c>
      <c r="K9" s="195">
        <v>9.41</v>
      </c>
      <c r="L9" s="195">
        <v>235.24</v>
      </c>
      <c r="M9" s="195">
        <v>0.9</v>
      </c>
      <c r="N9" s="195">
        <v>1.1599999999999999</v>
      </c>
      <c r="O9" s="195">
        <v>0</v>
      </c>
      <c r="P9" s="195">
        <v>1.37</v>
      </c>
      <c r="Q9" s="195">
        <v>6.57</v>
      </c>
      <c r="R9" s="195">
        <v>0.42</v>
      </c>
      <c r="S9" s="195">
        <v>8.1</v>
      </c>
      <c r="T9" s="195">
        <v>0</v>
      </c>
      <c r="U9" s="195">
        <v>0.87</v>
      </c>
      <c r="V9" s="195">
        <v>0.18</v>
      </c>
      <c r="W9" s="195">
        <v>0.42</v>
      </c>
      <c r="X9" s="195">
        <v>1.45</v>
      </c>
      <c r="Y9" s="195">
        <v>0</v>
      </c>
      <c r="Z9" s="195">
        <v>2.4900000000000002</v>
      </c>
      <c r="AA9" s="195">
        <v>0.8</v>
      </c>
      <c r="AB9" s="195">
        <v>0</v>
      </c>
      <c r="AC9" s="195">
        <v>12.92</v>
      </c>
      <c r="AD9" s="195">
        <v>0</v>
      </c>
      <c r="AE9" s="195">
        <v>0</v>
      </c>
      <c r="AF9" s="195">
        <v>0</v>
      </c>
      <c r="AG9" s="195">
        <v>21.09</v>
      </c>
      <c r="AH9" s="195">
        <v>0</v>
      </c>
      <c r="AI9" s="195">
        <v>8.68</v>
      </c>
      <c r="AJ9" s="195">
        <v>0</v>
      </c>
      <c r="AK9" s="195">
        <v>88.64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12.89</v>
      </c>
      <c r="E10" s="195">
        <v>0</v>
      </c>
      <c r="F10" s="195">
        <v>0</v>
      </c>
      <c r="G10" s="195">
        <v>20.49</v>
      </c>
      <c r="H10" s="195">
        <v>0</v>
      </c>
      <c r="I10" s="195">
        <v>18.829999999999998</v>
      </c>
      <c r="J10" s="195">
        <v>7.4</v>
      </c>
      <c r="K10" s="195">
        <v>5.69</v>
      </c>
      <c r="L10" s="195">
        <v>235.24</v>
      </c>
      <c r="M10" s="195">
        <v>0.9</v>
      </c>
      <c r="N10" s="195">
        <v>1.1599999999999999</v>
      </c>
      <c r="O10" s="195">
        <v>0</v>
      </c>
      <c r="P10" s="195">
        <v>1.37</v>
      </c>
      <c r="Q10" s="195">
        <v>6.57</v>
      </c>
      <c r="R10" s="195">
        <v>0.42</v>
      </c>
      <c r="S10" s="195">
        <v>8.1</v>
      </c>
      <c r="T10" s="195">
        <v>0</v>
      </c>
      <c r="U10" s="195">
        <v>0.87</v>
      </c>
      <c r="V10" s="195">
        <v>0.18</v>
      </c>
      <c r="W10" s="195">
        <v>0.42</v>
      </c>
      <c r="X10" s="195">
        <v>1.45</v>
      </c>
      <c r="Y10" s="195">
        <v>0</v>
      </c>
      <c r="Z10" s="195">
        <v>2.4900000000000002</v>
      </c>
      <c r="AA10" s="195">
        <v>0.8</v>
      </c>
      <c r="AB10" s="195">
        <v>0</v>
      </c>
      <c r="AC10" s="195">
        <v>12.92</v>
      </c>
      <c r="AD10" s="195">
        <v>0</v>
      </c>
      <c r="AE10" s="195">
        <v>0</v>
      </c>
      <c r="AF10" s="195">
        <v>0</v>
      </c>
      <c r="AG10" s="195">
        <v>21.09</v>
      </c>
      <c r="AH10" s="195">
        <v>0</v>
      </c>
      <c r="AI10" s="195">
        <v>8.68</v>
      </c>
      <c r="AJ10" s="195">
        <v>0</v>
      </c>
      <c r="AK10" s="195">
        <v>88.64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12.89</v>
      </c>
      <c r="E11" s="195">
        <v>0</v>
      </c>
      <c r="F11" s="195">
        <v>0</v>
      </c>
      <c r="G11" s="195">
        <v>20.49</v>
      </c>
      <c r="H11" s="195">
        <v>0</v>
      </c>
      <c r="I11" s="195">
        <v>18.829999999999998</v>
      </c>
      <c r="J11" s="195">
        <v>7.4</v>
      </c>
      <c r="K11" s="195">
        <v>6.62</v>
      </c>
      <c r="L11" s="195">
        <v>287.16000000000003</v>
      </c>
      <c r="M11" s="195">
        <v>0.9</v>
      </c>
      <c r="N11" s="195">
        <v>1.1599999999999999</v>
      </c>
      <c r="O11" s="195">
        <v>0</v>
      </c>
      <c r="P11" s="195">
        <v>1.37</v>
      </c>
      <c r="Q11" s="195">
        <v>6.57</v>
      </c>
      <c r="R11" s="195">
        <v>0.35</v>
      </c>
      <c r="S11" s="195">
        <v>5.49</v>
      </c>
      <c r="T11" s="195">
        <v>0</v>
      </c>
      <c r="U11" s="195">
        <v>2.04</v>
      </c>
      <c r="V11" s="195">
        <v>0.18</v>
      </c>
      <c r="W11" s="195">
        <v>0.42</v>
      </c>
      <c r="X11" s="195">
        <v>1.45</v>
      </c>
      <c r="Y11" s="195">
        <v>0</v>
      </c>
      <c r="Z11" s="195">
        <v>2.4900000000000002</v>
      </c>
      <c r="AA11" s="195">
        <v>0.8</v>
      </c>
      <c r="AB11" s="195">
        <v>0</v>
      </c>
      <c r="AC11" s="195">
        <v>12.92</v>
      </c>
      <c r="AD11" s="195">
        <v>0</v>
      </c>
      <c r="AE11" s="195">
        <v>0</v>
      </c>
      <c r="AF11" s="195">
        <v>0</v>
      </c>
      <c r="AG11" s="195">
        <v>21.09</v>
      </c>
      <c r="AH11" s="195">
        <v>0</v>
      </c>
      <c r="AI11" s="195">
        <v>8.68</v>
      </c>
      <c r="AJ11" s="195">
        <v>0</v>
      </c>
      <c r="AK11" s="195">
        <v>88.64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12.89</v>
      </c>
      <c r="E12" s="195">
        <v>0</v>
      </c>
      <c r="F12" s="195">
        <v>0</v>
      </c>
      <c r="G12" s="195">
        <v>20.49</v>
      </c>
      <c r="H12" s="195">
        <v>0</v>
      </c>
      <c r="I12" s="195">
        <v>18.829999999999998</v>
      </c>
      <c r="J12" s="195">
        <v>7.4</v>
      </c>
      <c r="K12" s="195">
        <v>9.41</v>
      </c>
      <c r="L12" s="195">
        <v>288.10000000000002</v>
      </c>
      <c r="M12" s="195">
        <v>0.9</v>
      </c>
      <c r="N12" s="195">
        <v>1.1599999999999999</v>
      </c>
      <c r="O12" s="195">
        <v>0</v>
      </c>
      <c r="P12" s="195">
        <v>1.37</v>
      </c>
      <c r="Q12" s="195">
        <v>6.57</v>
      </c>
      <c r="R12" s="195">
        <v>0.42</v>
      </c>
      <c r="S12" s="195">
        <v>5.49</v>
      </c>
      <c r="T12" s="195">
        <v>0</v>
      </c>
      <c r="U12" s="195">
        <v>2.04</v>
      </c>
      <c r="V12" s="195">
        <v>0.18</v>
      </c>
      <c r="W12" s="195">
        <v>0.42</v>
      </c>
      <c r="X12" s="195">
        <v>1.45</v>
      </c>
      <c r="Y12" s="195">
        <v>0</v>
      </c>
      <c r="Z12" s="195">
        <v>2.4900000000000002</v>
      </c>
      <c r="AA12" s="195">
        <v>0.8</v>
      </c>
      <c r="AB12" s="195">
        <v>0</v>
      </c>
      <c r="AC12" s="195">
        <v>12.92</v>
      </c>
      <c r="AD12" s="195">
        <v>0</v>
      </c>
      <c r="AE12" s="195">
        <v>0</v>
      </c>
      <c r="AF12" s="195">
        <v>0</v>
      </c>
      <c r="AG12" s="195">
        <v>21.09</v>
      </c>
      <c r="AH12" s="195">
        <v>0</v>
      </c>
      <c r="AI12" s="195">
        <v>8.68</v>
      </c>
      <c r="AJ12" s="195">
        <v>0</v>
      </c>
      <c r="AK12" s="195">
        <v>88.64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12.89</v>
      </c>
      <c r="E13" s="195">
        <v>0</v>
      </c>
      <c r="F13" s="195">
        <v>0</v>
      </c>
      <c r="G13" s="195">
        <v>20.49</v>
      </c>
      <c r="H13" s="195">
        <v>0</v>
      </c>
      <c r="I13" s="195">
        <v>18.829999999999998</v>
      </c>
      <c r="J13" s="195">
        <v>7.4</v>
      </c>
      <c r="K13" s="195">
        <v>9.41</v>
      </c>
      <c r="L13" s="195">
        <v>307.45999999999998</v>
      </c>
      <c r="M13" s="195">
        <v>0.9</v>
      </c>
      <c r="N13" s="195">
        <v>1.1599999999999999</v>
      </c>
      <c r="O13" s="195">
        <v>0</v>
      </c>
      <c r="P13" s="195">
        <v>1.37</v>
      </c>
      <c r="Q13" s="195">
        <v>6.57</v>
      </c>
      <c r="R13" s="195">
        <v>0.42</v>
      </c>
      <c r="S13" s="195">
        <v>5.49</v>
      </c>
      <c r="T13" s="195">
        <v>0</v>
      </c>
      <c r="U13" s="195">
        <v>2.04</v>
      </c>
      <c r="V13" s="195">
        <v>0.18</v>
      </c>
      <c r="W13" s="195">
        <v>0.42</v>
      </c>
      <c r="X13" s="195">
        <v>1.45</v>
      </c>
      <c r="Y13" s="195">
        <v>0</v>
      </c>
      <c r="Z13" s="195">
        <v>0</v>
      </c>
      <c r="AA13" s="195">
        <v>0.8</v>
      </c>
      <c r="AB13" s="195">
        <v>0</v>
      </c>
      <c r="AC13" s="195">
        <v>12.92</v>
      </c>
      <c r="AD13" s="195">
        <v>0</v>
      </c>
      <c r="AE13" s="195">
        <v>0</v>
      </c>
      <c r="AF13" s="195">
        <v>0</v>
      </c>
      <c r="AG13" s="195">
        <v>21.09</v>
      </c>
      <c r="AH13" s="195">
        <v>0</v>
      </c>
      <c r="AI13" s="195">
        <v>8.68</v>
      </c>
      <c r="AJ13" s="195">
        <v>0</v>
      </c>
      <c r="AK13" s="195">
        <v>88.64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12.89</v>
      </c>
      <c r="E14" s="195">
        <v>0</v>
      </c>
      <c r="F14" s="195">
        <v>0</v>
      </c>
      <c r="G14" s="195">
        <v>20.49</v>
      </c>
      <c r="H14" s="195">
        <v>0</v>
      </c>
      <c r="I14" s="195">
        <v>18.829999999999998</v>
      </c>
      <c r="J14" s="195">
        <v>7.4</v>
      </c>
      <c r="K14" s="195">
        <v>9.41</v>
      </c>
      <c r="L14" s="195">
        <v>367.47</v>
      </c>
      <c r="M14" s="195">
        <v>0.9</v>
      </c>
      <c r="N14" s="195">
        <v>1.1599999999999999</v>
      </c>
      <c r="O14" s="195">
        <v>0</v>
      </c>
      <c r="P14" s="195">
        <v>1.37</v>
      </c>
      <c r="Q14" s="195">
        <v>6.57</v>
      </c>
      <c r="R14" s="195">
        <v>0.42</v>
      </c>
      <c r="S14" s="195">
        <v>5.49</v>
      </c>
      <c r="T14" s="195">
        <v>0</v>
      </c>
      <c r="U14" s="195">
        <v>2.04</v>
      </c>
      <c r="V14" s="195">
        <v>0.18</v>
      </c>
      <c r="W14" s="195">
        <v>0.42</v>
      </c>
      <c r="X14" s="195">
        <v>1.45</v>
      </c>
      <c r="Y14" s="195">
        <v>0</v>
      </c>
      <c r="Z14" s="195">
        <v>2.4900000000000002</v>
      </c>
      <c r="AA14" s="195">
        <v>0.8</v>
      </c>
      <c r="AB14" s="195">
        <v>0</v>
      </c>
      <c r="AC14" s="195">
        <v>12.92</v>
      </c>
      <c r="AD14" s="195">
        <v>0</v>
      </c>
      <c r="AE14" s="195">
        <v>0</v>
      </c>
      <c r="AF14" s="195">
        <v>0</v>
      </c>
      <c r="AG14" s="195">
        <v>21.09</v>
      </c>
      <c r="AH14" s="195">
        <v>0</v>
      </c>
      <c r="AI14" s="195">
        <v>8.68</v>
      </c>
      <c r="AJ14" s="195">
        <v>0</v>
      </c>
      <c r="AK14" s="195">
        <v>88.64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12.89</v>
      </c>
      <c r="E15" s="195">
        <v>0</v>
      </c>
      <c r="F15" s="195">
        <v>0</v>
      </c>
      <c r="G15" s="195">
        <v>20.49</v>
      </c>
      <c r="H15" s="195">
        <v>0</v>
      </c>
      <c r="I15" s="195">
        <v>18.829999999999998</v>
      </c>
      <c r="J15" s="195">
        <v>7.4</v>
      </c>
      <c r="K15" s="195">
        <v>7.49</v>
      </c>
      <c r="L15" s="195">
        <v>373.28</v>
      </c>
      <c r="M15" s="195">
        <v>0.9</v>
      </c>
      <c r="N15" s="195">
        <v>1.1599999999999999</v>
      </c>
      <c r="O15" s="195">
        <v>0</v>
      </c>
      <c r="P15" s="195">
        <v>1.37</v>
      </c>
      <c r="Q15" s="195">
        <v>6.57</v>
      </c>
      <c r="R15" s="195">
        <v>0.42</v>
      </c>
      <c r="S15" s="195">
        <v>4.4000000000000004</v>
      </c>
      <c r="T15" s="195">
        <v>0</v>
      </c>
      <c r="U15" s="195">
        <v>2.04</v>
      </c>
      <c r="V15" s="195">
        <v>0.18</v>
      </c>
      <c r="W15" s="195">
        <v>0.42</v>
      </c>
      <c r="X15" s="195">
        <v>1.45</v>
      </c>
      <c r="Y15" s="195">
        <v>0</v>
      </c>
      <c r="Z15" s="195">
        <v>1.66</v>
      </c>
      <c r="AA15" s="195">
        <v>0.55000000000000004</v>
      </c>
      <c r="AB15" s="195">
        <v>0</v>
      </c>
      <c r="AC15" s="195">
        <v>12.92</v>
      </c>
      <c r="AD15" s="195">
        <v>0</v>
      </c>
      <c r="AE15" s="195">
        <v>0</v>
      </c>
      <c r="AF15" s="195">
        <v>0</v>
      </c>
      <c r="AG15" s="195">
        <v>21.09</v>
      </c>
      <c r="AH15" s="195">
        <v>0</v>
      </c>
      <c r="AI15" s="195">
        <v>8.68</v>
      </c>
      <c r="AJ15" s="195">
        <v>0</v>
      </c>
      <c r="AK15" s="195">
        <v>88.64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12.89</v>
      </c>
      <c r="E16" s="195">
        <v>0</v>
      </c>
      <c r="F16" s="195">
        <v>0</v>
      </c>
      <c r="G16" s="195">
        <v>20.49</v>
      </c>
      <c r="H16" s="195">
        <v>0</v>
      </c>
      <c r="I16" s="195">
        <v>18.829999999999998</v>
      </c>
      <c r="J16" s="195">
        <v>7.4</v>
      </c>
      <c r="K16" s="195">
        <v>7.49</v>
      </c>
      <c r="L16" s="195">
        <v>373.28</v>
      </c>
      <c r="M16" s="195">
        <v>0.9</v>
      </c>
      <c r="N16" s="195">
        <v>1.1599999999999999</v>
      </c>
      <c r="O16" s="195">
        <v>0</v>
      </c>
      <c r="P16" s="195">
        <v>1.37</v>
      </c>
      <c r="Q16" s="195">
        <v>6.57</v>
      </c>
      <c r="R16" s="195">
        <v>0.42</v>
      </c>
      <c r="S16" s="195">
        <v>4.4000000000000004</v>
      </c>
      <c r="T16" s="195">
        <v>0</v>
      </c>
      <c r="U16" s="195">
        <v>2.04</v>
      </c>
      <c r="V16" s="195">
        <v>0.18</v>
      </c>
      <c r="W16" s="195">
        <v>0.42</v>
      </c>
      <c r="X16" s="195">
        <v>1.45</v>
      </c>
      <c r="Y16" s="195">
        <v>0</v>
      </c>
      <c r="Z16" s="195">
        <v>2.4900000000000002</v>
      </c>
      <c r="AA16" s="195">
        <v>0.55000000000000004</v>
      </c>
      <c r="AB16" s="195">
        <v>0</v>
      </c>
      <c r="AC16" s="195">
        <v>12.92</v>
      </c>
      <c r="AD16" s="195">
        <v>0</v>
      </c>
      <c r="AE16" s="195">
        <v>0</v>
      </c>
      <c r="AF16" s="195">
        <v>0</v>
      </c>
      <c r="AG16" s="195">
        <v>21.09</v>
      </c>
      <c r="AH16" s="195">
        <v>0</v>
      </c>
      <c r="AI16" s="195">
        <v>8.68</v>
      </c>
      <c r="AJ16" s="195">
        <v>0</v>
      </c>
      <c r="AK16" s="195">
        <v>88.64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12.89</v>
      </c>
      <c r="E17" s="195">
        <v>0</v>
      </c>
      <c r="F17" s="195">
        <v>0</v>
      </c>
      <c r="G17" s="195">
        <v>20.49</v>
      </c>
      <c r="H17" s="195">
        <v>0</v>
      </c>
      <c r="I17" s="195">
        <v>18.829999999999998</v>
      </c>
      <c r="J17" s="195">
        <v>7.4</v>
      </c>
      <c r="K17" s="195">
        <v>7.49</v>
      </c>
      <c r="L17" s="195">
        <v>373.28</v>
      </c>
      <c r="M17" s="195">
        <v>0.9</v>
      </c>
      <c r="N17" s="195">
        <v>1.1599999999999999</v>
      </c>
      <c r="O17" s="195">
        <v>0</v>
      </c>
      <c r="P17" s="195">
        <v>1.37</v>
      </c>
      <c r="Q17" s="195">
        <v>6.57</v>
      </c>
      <c r="R17" s="195">
        <v>0.42</v>
      </c>
      <c r="S17" s="195">
        <v>4.4000000000000004</v>
      </c>
      <c r="T17" s="195">
        <v>0</v>
      </c>
      <c r="U17" s="195">
        <v>2.04</v>
      </c>
      <c r="V17" s="195">
        <v>0.18</v>
      </c>
      <c r="W17" s="195">
        <v>0.42</v>
      </c>
      <c r="X17" s="195">
        <v>1.45</v>
      </c>
      <c r="Y17" s="195">
        <v>0</v>
      </c>
      <c r="Z17" s="195">
        <v>2.4900000000000002</v>
      </c>
      <c r="AA17" s="195">
        <v>0.55000000000000004</v>
      </c>
      <c r="AB17" s="195">
        <v>0</v>
      </c>
      <c r="AC17" s="195">
        <v>12.92</v>
      </c>
      <c r="AD17" s="195">
        <v>0</v>
      </c>
      <c r="AE17" s="195">
        <v>0</v>
      </c>
      <c r="AF17" s="195">
        <v>0</v>
      </c>
      <c r="AG17" s="195">
        <v>21.09</v>
      </c>
      <c r="AH17" s="195">
        <v>0</v>
      </c>
      <c r="AI17" s="195">
        <v>8.68</v>
      </c>
      <c r="AJ17" s="195">
        <v>0</v>
      </c>
      <c r="AK17" s="195">
        <v>88.64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12.89</v>
      </c>
      <c r="E18" s="195">
        <v>0</v>
      </c>
      <c r="F18" s="195">
        <v>0</v>
      </c>
      <c r="G18" s="195">
        <v>20.49</v>
      </c>
      <c r="H18" s="195">
        <v>0</v>
      </c>
      <c r="I18" s="195">
        <v>18.829999999999998</v>
      </c>
      <c r="J18" s="195">
        <v>7.4</v>
      </c>
      <c r="K18" s="195">
        <v>7.49</v>
      </c>
      <c r="L18" s="195">
        <v>373.28</v>
      </c>
      <c r="M18" s="195">
        <v>0.9</v>
      </c>
      <c r="N18" s="195">
        <v>1.1599999999999999</v>
      </c>
      <c r="O18" s="195">
        <v>0</v>
      </c>
      <c r="P18" s="195">
        <v>1.37</v>
      </c>
      <c r="Q18" s="195">
        <v>6.57</v>
      </c>
      <c r="R18" s="195">
        <v>0.42</v>
      </c>
      <c r="S18" s="195">
        <v>4.4000000000000004</v>
      </c>
      <c r="T18" s="195">
        <v>0</v>
      </c>
      <c r="U18" s="195">
        <v>2.04</v>
      </c>
      <c r="V18" s="195">
        <v>0.18</v>
      </c>
      <c r="W18" s="195">
        <v>0.42</v>
      </c>
      <c r="X18" s="195">
        <v>1.45</v>
      </c>
      <c r="Y18" s="195">
        <v>0</v>
      </c>
      <c r="Z18" s="195">
        <v>2.4900000000000002</v>
      </c>
      <c r="AA18" s="195">
        <v>0.55000000000000004</v>
      </c>
      <c r="AB18" s="195">
        <v>0</v>
      </c>
      <c r="AC18" s="195">
        <v>12.92</v>
      </c>
      <c r="AD18" s="195">
        <v>0</v>
      </c>
      <c r="AE18" s="195">
        <v>0</v>
      </c>
      <c r="AF18" s="195">
        <v>0</v>
      </c>
      <c r="AG18" s="195">
        <v>21.09</v>
      </c>
      <c r="AH18" s="195">
        <v>0</v>
      </c>
      <c r="AI18" s="195">
        <v>8.68</v>
      </c>
      <c r="AJ18" s="195">
        <v>0</v>
      </c>
      <c r="AK18" s="195">
        <v>88.64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12.89</v>
      </c>
      <c r="E19" s="195">
        <v>0</v>
      </c>
      <c r="F19" s="195">
        <v>0</v>
      </c>
      <c r="G19" s="195">
        <v>20.49</v>
      </c>
      <c r="H19" s="195">
        <v>0</v>
      </c>
      <c r="I19" s="195">
        <v>18.829999999999998</v>
      </c>
      <c r="J19" s="195">
        <v>7.4</v>
      </c>
      <c r="K19" s="195">
        <v>7.49</v>
      </c>
      <c r="L19" s="195">
        <v>373.28</v>
      </c>
      <c r="M19" s="195">
        <v>0.9</v>
      </c>
      <c r="N19" s="195">
        <v>1.1599999999999999</v>
      </c>
      <c r="O19" s="195">
        <v>0</v>
      </c>
      <c r="P19" s="195">
        <v>1.37</v>
      </c>
      <c r="Q19" s="195">
        <v>6.57</v>
      </c>
      <c r="R19" s="195">
        <v>0.42</v>
      </c>
      <c r="S19" s="195">
        <v>4.4000000000000004</v>
      </c>
      <c r="T19" s="195">
        <v>0</v>
      </c>
      <c r="U19" s="195">
        <v>2.04</v>
      </c>
      <c r="V19" s="195">
        <v>0.18</v>
      </c>
      <c r="W19" s="195">
        <v>0.42</v>
      </c>
      <c r="X19" s="195">
        <v>1.45</v>
      </c>
      <c r="Y19" s="195">
        <v>0</v>
      </c>
      <c r="Z19" s="195">
        <v>2.4900000000000002</v>
      </c>
      <c r="AA19" s="195">
        <v>0.8</v>
      </c>
      <c r="AB19" s="195">
        <v>0</v>
      </c>
      <c r="AC19" s="195">
        <v>12.92</v>
      </c>
      <c r="AD19" s="195">
        <v>0</v>
      </c>
      <c r="AE19" s="195">
        <v>0</v>
      </c>
      <c r="AF19" s="195">
        <v>0</v>
      </c>
      <c r="AG19" s="195">
        <v>21.09</v>
      </c>
      <c r="AH19" s="195">
        <v>0</v>
      </c>
      <c r="AI19" s="195">
        <v>8.68</v>
      </c>
      <c r="AJ19" s="195">
        <v>0</v>
      </c>
      <c r="AK19" s="195">
        <v>88.64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12.89</v>
      </c>
      <c r="E20" s="195">
        <v>0</v>
      </c>
      <c r="F20" s="195">
        <v>0</v>
      </c>
      <c r="G20" s="195">
        <v>20.49</v>
      </c>
      <c r="H20" s="195">
        <v>0</v>
      </c>
      <c r="I20" s="195">
        <v>18.829999999999998</v>
      </c>
      <c r="J20" s="195">
        <v>7.4</v>
      </c>
      <c r="K20" s="195">
        <v>7.49</v>
      </c>
      <c r="L20" s="195">
        <v>373.28</v>
      </c>
      <c r="M20" s="195">
        <v>0.9</v>
      </c>
      <c r="N20" s="195">
        <v>1.1599999999999999</v>
      </c>
      <c r="O20" s="195">
        <v>0</v>
      </c>
      <c r="P20" s="195">
        <v>1.37</v>
      </c>
      <c r="Q20" s="195">
        <v>6.57</v>
      </c>
      <c r="R20" s="195">
        <v>12.45</v>
      </c>
      <c r="S20" s="195">
        <v>4.4000000000000004</v>
      </c>
      <c r="T20" s="195">
        <v>0</v>
      </c>
      <c r="U20" s="195">
        <v>2.04</v>
      </c>
      <c r="V20" s="195">
        <v>0.18</v>
      </c>
      <c r="W20" s="195">
        <v>0.42</v>
      </c>
      <c r="X20" s="195">
        <v>1.45</v>
      </c>
      <c r="Y20" s="195">
        <v>0</v>
      </c>
      <c r="Z20" s="195">
        <v>2.4900000000000002</v>
      </c>
      <c r="AA20" s="195">
        <v>17.170000000000002</v>
      </c>
      <c r="AB20" s="195">
        <v>0</v>
      </c>
      <c r="AC20" s="195">
        <v>12.92</v>
      </c>
      <c r="AD20" s="195">
        <v>0</v>
      </c>
      <c r="AE20" s="195">
        <v>0</v>
      </c>
      <c r="AF20" s="195">
        <v>0</v>
      </c>
      <c r="AG20" s="195">
        <v>21.09</v>
      </c>
      <c r="AH20" s="195">
        <v>0</v>
      </c>
      <c r="AI20" s="195">
        <v>8.68</v>
      </c>
      <c r="AJ20" s="195">
        <v>0</v>
      </c>
      <c r="AK20" s="195">
        <v>88.64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12.89</v>
      </c>
      <c r="E21" s="195">
        <v>0</v>
      </c>
      <c r="F21" s="195">
        <v>0</v>
      </c>
      <c r="G21" s="195">
        <v>20.49</v>
      </c>
      <c r="H21" s="195">
        <v>0</v>
      </c>
      <c r="I21" s="195">
        <v>18.829999999999998</v>
      </c>
      <c r="J21" s="195">
        <v>7.4</v>
      </c>
      <c r="K21" s="195">
        <v>7.49</v>
      </c>
      <c r="L21" s="195">
        <v>373.28</v>
      </c>
      <c r="M21" s="195">
        <v>0.9</v>
      </c>
      <c r="N21" s="195">
        <v>1.1599999999999999</v>
      </c>
      <c r="O21" s="195">
        <v>0</v>
      </c>
      <c r="P21" s="195">
        <v>1.37</v>
      </c>
      <c r="Q21" s="195">
        <v>6.57</v>
      </c>
      <c r="R21" s="195">
        <v>12.45</v>
      </c>
      <c r="S21" s="195">
        <v>4.4000000000000004</v>
      </c>
      <c r="T21" s="195">
        <v>0</v>
      </c>
      <c r="U21" s="195">
        <v>2.04</v>
      </c>
      <c r="V21" s="195">
        <v>0.18</v>
      </c>
      <c r="W21" s="195">
        <v>0.42</v>
      </c>
      <c r="X21" s="195">
        <v>1.45</v>
      </c>
      <c r="Y21" s="195">
        <v>0</v>
      </c>
      <c r="Z21" s="195">
        <v>43.81</v>
      </c>
      <c r="AA21" s="195">
        <v>17.170000000000002</v>
      </c>
      <c r="AB21" s="195">
        <v>0</v>
      </c>
      <c r="AC21" s="195">
        <v>12.92</v>
      </c>
      <c r="AD21" s="195">
        <v>0</v>
      </c>
      <c r="AE21" s="195">
        <v>0</v>
      </c>
      <c r="AF21" s="195">
        <v>0</v>
      </c>
      <c r="AG21" s="195">
        <v>21.09</v>
      </c>
      <c r="AH21" s="195">
        <v>0</v>
      </c>
      <c r="AI21" s="195">
        <v>8.68</v>
      </c>
      <c r="AJ21" s="195">
        <v>0</v>
      </c>
      <c r="AK21" s="195">
        <v>88.64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12.89</v>
      </c>
      <c r="E22" s="195">
        <v>0</v>
      </c>
      <c r="F22" s="195">
        <v>0</v>
      </c>
      <c r="G22" s="195">
        <v>20.49</v>
      </c>
      <c r="H22" s="195">
        <v>0</v>
      </c>
      <c r="I22" s="195">
        <v>18.829999999999998</v>
      </c>
      <c r="J22" s="195">
        <v>7.4</v>
      </c>
      <c r="K22" s="195">
        <v>7.49</v>
      </c>
      <c r="L22" s="195">
        <v>373.28</v>
      </c>
      <c r="M22" s="195">
        <v>0.9</v>
      </c>
      <c r="N22" s="195">
        <v>1.1599999999999999</v>
      </c>
      <c r="O22" s="195">
        <v>0</v>
      </c>
      <c r="P22" s="195">
        <v>1.37</v>
      </c>
      <c r="Q22" s="195">
        <v>6.57</v>
      </c>
      <c r="R22" s="195">
        <v>12.45</v>
      </c>
      <c r="S22" s="195">
        <v>4.4000000000000004</v>
      </c>
      <c r="T22" s="195">
        <v>0</v>
      </c>
      <c r="U22" s="195">
        <v>2.04</v>
      </c>
      <c r="V22" s="195">
        <v>0.18</v>
      </c>
      <c r="W22" s="195">
        <v>0.42</v>
      </c>
      <c r="X22" s="195">
        <v>1.45</v>
      </c>
      <c r="Y22" s="195">
        <v>0</v>
      </c>
      <c r="Z22" s="195">
        <v>43.81</v>
      </c>
      <c r="AA22" s="195">
        <v>17.170000000000002</v>
      </c>
      <c r="AB22" s="195">
        <v>0</v>
      </c>
      <c r="AC22" s="195">
        <v>12.92</v>
      </c>
      <c r="AD22" s="195">
        <v>0</v>
      </c>
      <c r="AE22" s="195">
        <v>0</v>
      </c>
      <c r="AF22" s="195">
        <v>0</v>
      </c>
      <c r="AG22" s="195">
        <v>21.09</v>
      </c>
      <c r="AH22" s="195">
        <v>0</v>
      </c>
      <c r="AI22" s="195">
        <v>8.68</v>
      </c>
      <c r="AJ22" s="195">
        <v>0</v>
      </c>
      <c r="AK22" s="195">
        <v>88.64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12.89</v>
      </c>
      <c r="E23" s="195">
        <v>0</v>
      </c>
      <c r="F23" s="195">
        <v>0</v>
      </c>
      <c r="G23" s="195">
        <v>20.49</v>
      </c>
      <c r="H23" s="195">
        <v>0</v>
      </c>
      <c r="I23" s="195">
        <v>18.829999999999998</v>
      </c>
      <c r="J23" s="195">
        <v>7.4</v>
      </c>
      <c r="K23" s="195">
        <v>7.49</v>
      </c>
      <c r="L23" s="195">
        <v>373.28</v>
      </c>
      <c r="M23" s="195">
        <v>0.9</v>
      </c>
      <c r="N23" s="195">
        <v>1.1599999999999999</v>
      </c>
      <c r="O23" s="195">
        <v>0</v>
      </c>
      <c r="P23" s="195">
        <v>1.37</v>
      </c>
      <c r="Q23" s="195">
        <v>6.57</v>
      </c>
      <c r="R23" s="195">
        <v>12.9</v>
      </c>
      <c r="S23" s="195">
        <v>4.42</v>
      </c>
      <c r="T23" s="195">
        <v>0</v>
      </c>
      <c r="U23" s="195">
        <v>2.04</v>
      </c>
      <c r="V23" s="195">
        <v>0.18</v>
      </c>
      <c r="W23" s="195">
        <v>0.42</v>
      </c>
      <c r="X23" s="195">
        <v>1.45</v>
      </c>
      <c r="Y23" s="195">
        <v>0</v>
      </c>
      <c r="Z23" s="195">
        <v>43.81</v>
      </c>
      <c r="AA23" s="195">
        <v>17.170000000000002</v>
      </c>
      <c r="AB23" s="195">
        <v>0</v>
      </c>
      <c r="AC23" s="195">
        <v>12.92</v>
      </c>
      <c r="AD23" s="195">
        <v>0</v>
      </c>
      <c r="AE23" s="195">
        <v>0</v>
      </c>
      <c r="AF23" s="195">
        <v>0</v>
      </c>
      <c r="AG23" s="195">
        <v>21.09</v>
      </c>
      <c r="AH23" s="195">
        <v>0</v>
      </c>
      <c r="AI23" s="195">
        <v>8.68</v>
      </c>
      <c r="AJ23" s="195">
        <v>0</v>
      </c>
      <c r="AK23" s="195">
        <v>88.64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12.89</v>
      </c>
      <c r="E24" s="195">
        <v>0</v>
      </c>
      <c r="F24" s="195">
        <v>0</v>
      </c>
      <c r="G24" s="195">
        <v>20.49</v>
      </c>
      <c r="H24" s="195">
        <v>0</v>
      </c>
      <c r="I24" s="195">
        <v>18.829999999999998</v>
      </c>
      <c r="J24" s="195">
        <v>7.4</v>
      </c>
      <c r="K24" s="195">
        <v>7.49</v>
      </c>
      <c r="L24" s="195">
        <v>373.27</v>
      </c>
      <c r="M24" s="195">
        <v>0.9</v>
      </c>
      <c r="N24" s="195">
        <v>1.1599999999999999</v>
      </c>
      <c r="O24" s="195">
        <v>0</v>
      </c>
      <c r="P24" s="195">
        <v>1.37</v>
      </c>
      <c r="Q24" s="195">
        <v>6.57</v>
      </c>
      <c r="R24" s="195">
        <v>12.9</v>
      </c>
      <c r="S24" s="195">
        <v>4.42</v>
      </c>
      <c r="T24" s="195">
        <v>0</v>
      </c>
      <c r="U24" s="195">
        <v>2.04</v>
      </c>
      <c r="V24" s="195">
        <v>5.57</v>
      </c>
      <c r="W24" s="195">
        <v>11.1</v>
      </c>
      <c r="X24" s="195">
        <v>1.45</v>
      </c>
      <c r="Y24" s="195">
        <v>0</v>
      </c>
      <c r="Z24" s="195">
        <v>43.81</v>
      </c>
      <c r="AA24" s="195">
        <v>17.170000000000002</v>
      </c>
      <c r="AB24" s="195">
        <v>0</v>
      </c>
      <c r="AC24" s="195">
        <v>12.92</v>
      </c>
      <c r="AD24" s="195">
        <v>0</v>
      </c>
      <c r="AE24" s="195">
        <v>0</v>
      </c>
      <c r="AF24" s="195">
        <v>0</v>
      </c>
      <c r="AG24" s="195">
        <v>21.09</v>
      </c>
      <c r="AH24" s="195">
        <v>0</v>
      </c>
      <c r="AI24" s="195">
        <v>8.68</v>
      </c>
      <c r="AJ24" s="195">
        <v>0</v>
      </c>
      <c r="AK24" s="195">
        <v>88.64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12.89</v>
      </c>
      <c r="E25" s="195">
        <v>0</v>
      </c>
      <c r="F25" s="195">
        <v>0</v>
      </c>
      <c r="G25" s="195">
        <v>20.49</v>
      </c>
      <c r="H25" s="195">
        <v>0</v>
      </c>
      <c r="I25" s="195">
        <v>18.829999999999998</v>
      </c>
      <c r="J25" s="195">
        <v>7.4</v>
      </c>
      <c r="K25" s="195">
        <v>7.49</v>
      </c>
      <c r="L25" s="195">
        <v>373.27</v>
      </c>
      <c r="M25" s="195">
        <v>0.9</v>
      </c>
      <c r="N25" s="195">
        <v>1.1599999999999999</v>
      </c>
      <c r="O25" s="195">
        <v>0</v>
      </c>
      <c r="P25" s="195">
        <v>1.37</v>
      </c>
      <c r="Q25" s="195">
        <v>6.57</v>
      </c>
      <c r="R25" s="195">
        <v>12.9</v>
      </c>
      <c r="S25" s="195">
        <v>4.42</v>
      </c>
      <c r="T25" s="195">
        <v>0</v>
      </c>
      <c r="U25" s="195">
        <v>2.04</v>
      </c>
      <c r="V25" s="195">
        <v>5.57</v>
      </c>
      <c r="W25" s="195">
        <v>11.1</v>
      </c>
      <c r="X25" s="195">
        <v>1.45</v>
      </c>
      <c r="Y25" s="195">
        <v>0</v>
      </c>
      <c r="Z25" s="195">
        <v>43.81</v>
      </c>
      <c r="AA25" s="195">
        <v>17.170000000000002</v>
      </c>
      <c r="AB25" s="195">
        <v>0</v>
      </c>
      <c r="AC25" s="195">
        <v>12.92</v>
      </c>
      <c r="AD25" s="195">
        <v>0</v>
      </c>
      <c r="AE25" s="195">
        <v>0</v>
      </c>
      <c r="AF25" s="195">
        <v>0</v>
      </c>
      <c r="AG25" s="195">
        <v>21.09</v>
      </c>
      <c r="AH25" s="195">
        <v>0</v>
      </c>
      <c r="AI25" s="195">
        <v>8.68</v>
      </c>
      <c r="AJ25" s="195">
        <v>0</v>
      </c>
      <c r="AK25" s="195">
        <v>88.64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12.89</v>
      </c>
      <c r="E26" s="195">
        <v>0</v>
      </c>
      <c r="F26" s="195">
        <v>0</v>
      </c>
      <c r="G26" s="195">
        <v>20.49</v>
      </c>
      <c r="H26" s="195">
        <v>0</v>
      </c>
      <c r="I26" s="195">
        <v>18.829999999999998</v>
      </c>
      <c r="J26" s="195">
        <v>7.4</v>
      </c>
      <c r="K26" s="195">
        <v>7.49</v>
      </c>
      <c r="L26" s="195">
        <v>373.27</v>
      </c>
      <c r="M26" s="195">
        <v>0.9</v>
      </c>
      <c r="N26" s="195">
        <v>1.1599999999999999</v>
      </c>
      <c r="O26" s="195">
        <v>0</v>
      </c>
      <c r="P26" s="195">
        <v>1.37</v>
      </c>
      <c r="Q26" s="195">
        <v>6.57</v>
      </c>
      <c r="R26" s="195">
        <v>0.43</v>
      </c>
      <c r="S26" s="195">
        <v>4.42</v>
      </c>
      <c r="T26" s="195">
        <v>0</v>
      </c>
      <c r="U26" s="195">
        <v>2.04</v>
      </c>
      <c r="V26" s="195">
        <v>0.25</v>
      </c>
      <c r="W26" s="195">
        <v>0.42</v>
      </c>
      <c r="X26" s="195">
        <v>1.45</v>
      </c>
      <c r="Y26" s="195">
        <v>0</v>
      </c>
      <c r="Z26" s="195">
        <v>2.4900000000000002</v>
      </c>
      <c r="AA26" s="195">
        <v>0.8</v>
      </c>
      <c r="AB26" s="195">
        <v>0</v>
      </c>
      <c r="AC26" s="195">
        <v>12.92</v>
      </c>
      <c r="AD26" s="195">
        <v>0</v>
      </c>
      <c r="AE26" s="195">
        <v>0</v>
      </c>
      <c r="AF26" s="195">
        <v>0</v>
      </c>
      <c r="AG26" s="195">
        <v>21.09</v>
      </c>
      <c r="AH26" s="195">
        <v>0</v>
      </c>
      <c r="AI26" s="195">
        <v>8.68</v>
      </c>
      <c r="AJ26" s="195">
        <v>0</v>
      </c>
      <c r="AK26" s="195">
        <v>88.64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12.89</v>
      </c>
      <c r="E27" s="195">
        <v>0</v>
      </c>
      <c r="F27" s="195">
        <v>0</v>
      </c>
      <c r="G27" s="195">
        <v>20.49</v>
      </c>
      <c r="H27" s="195">
        <v>0</v>
      </c>
      <c r="I27" s="195">
        <v>18.829999999999998</v>
      </c>
      <c r="J27" s="195">
        <v>7.4</v>
      </c>
      <c r="K27" s="195">
        <v>7.49</v>
      </c>
      <c r="L27" s="195">
        <v>373.27</v>
      </c>
      <c r="M27" s="195">
        <v>0.9</v>
      </c>
      <c r="N27" s="195">
        <v>1.1599999999999999</v>
      </c>
      <c r="O27" s="195">
        <v>0</v>
      </c>
      <c r="P27" s="195">
        <v>1.37</v>
      </c>
      <c r="Q27" s="195">
        <v>6.57</v>
      </c>
      <c r="R27" s="195">
        <v>0.43</v>
      </c>
      <c r="S27" s="195">
        <v>4.42</v>
      </c>
      <c r="T27" s="195">
        <v>0</v>
      </c>
      <c r="U27" s="195">
        <v>2.04</v>
      </c>
      <c r="V27" s="195">
        <v>0.18</v>
      </c>
      <c r="W27" s="195">
        <v>0.42</v>
      </c>
      <c r="X27" s="195">
        <v>1.45</v>
      </c>
      <c r="Y27" s="195">
        <v>0</v>
      </c>
      <c r="Z27" s="195">
        <v>2.4900000000000002</v>
      </c>
      <c r="AA27" s="195">
        <v>0.8</v>
      </c>
      <c r="AB27" s="195">
        <v>0</v>
      </c>
      <c r="AC27" s="195">
        <v>12.92</v>
      </c>
      <c r="AD27" s="195">
        <v>0</v>
      </c>
      <c r="AE27" s="195">
        <v>0</v>
      </c>
      <c r="AF27" s="195">
        <v>0</v>
      </c>
      <c r="AG27" s="195">
        <v>21.09</v>
      </c>
      <c r="AH27" s="195">
        <v>0</v>
      </c>
      <c r="AI27" s="195">
        <v>8.68</v>
      </c>
      <c r="AJ27" s="195">
        <v>0</v>
      </c>
      <c r="AK27" s="195">
        <v>88.64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12.89</v>
      </c>
      <c r="E28" s="195">
        <v>0</v>
      </c>
      <c r="F28" s="195">
        <v>0</v>
      </c>
      <c r="G28" s="195">
        <v>20.49</v>
      </c>
      <c r="H28" s="195">
        <v>0</v>
      </c>
      <c r="I28" s="195">
        <v>18.829999999999998</v>
      </c>
      <c r="J28" s="195">
        <v>7.4</v>
      </c>
      <c r="K28" s="195">
        <v>7.49</v>
      </c>
      <c r="L28" s="195">
        <v>373.27</v>
      </c>
      <c r="M28" s="195">
        <v>0.9</v>
      </c>
      <c r="N28" s="195">
        <v>1.1599999999999999</v>
      </c>
      <c r="O28" s="195">
        <v>0</v>
      </c>
      <c r="P28" s="195">
        <v>1.37</v>
      </c>
      <c r="Q28" s="195">
        <v>6.57</v>
      </c>
      <c r="R28" s="195">
        <v>0.43</v>
      </c>
      <c r="S28" s="195">
        <v>4.42</v>
      </c>
      <c r="T28" s="195">
        <v>0</v>
      </c>
      <c r="U28" s="195">
        <v>2.04</v>
      </c>
      <c r="V28" s="195">
        <v>0.18</v>
      </c>
      <c r="W28" s="195">
        <v>0.42</v>
      </c>
      <c r="X28" s="195">
        <v>1.45</v>
      </c>
      <c r="Y28" s="195">
        <v>0</v>
      </c>
      <c r="Z28" s="195">
        <v>2.4900000000000002</v>
      </c>
      <c r="AA28" s="195">
        <v>0.8</v>
      </c>
      <c r="AB28" s="195">
        <v>0</v>
      </c>
      <c r="AC28" s="195">
        <v>12.92</v>
      </c>
      <c r="AD28" s="195">
        <v>0</v>
      </c>
      <c r="AE28" s="195">
        <v>0</v>
      </c>
      <c r="AF28" s="195">
        <v>0</v>
      </c>
      <c r="AG28" s="195">
        <v>21.09</v>
      </c>
      <c r="AH28" s="195">
        <v>0</v>
      </c>
      <c r="AI28" s="195">
        <v>8.68</v>
      </c>
      <c r="AJ28" s="195">
        <v>0</v>
      </c>
      <c r="AK28" s="195">
        <v>88.64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12.89</v>
      </c>
      <c r="E29" s="195">
        <v>0</v>
      </c>
      <c r="F29" s="195">
        <v>0</v>
      </c>
      <c r="G29" s="195">
        <v>20.49</v>
      </c>
      <c r="H29" s="195">
        <v>0</v>
      </c>
      <c r="I29" s="195">
        <v>18.829999999999998</v>
      </c>
      <c r="J29" s="195">
        <v>7.4</v>
      </c>
      <c r="K29" s="195">
        <v>7.49</v>
      </c>
      <c r="L29" s="195">
        <v>373.27</v>
      </c>
      <c r="M29" s="195">
        <v>0.9</v>
      </c>
      <c r="N29" s="195">
        <v>1.1599999999999999</v>
      </c>
      <c r="O29" s="195">
        <v>0</v>
      </c>
      <c r="P29" s="195">
        <v>1.37</v>
      </c>
      <c r="Q29" s="195">
        <v>6.57</v>
      </c>
      <c r="R29" s="195">
        <v>12.9</v>
      </c>
      <c r="S29" s="195">
        <v>4.42</v>
      </c>
      <c r="T29" s="195">
        <v>0</v>
      </c>
      <c r="U29" s="195">
        <v>2.04</v>
      </c>
      <c r="V29" s="195">
        <v>5.57</v>
      </c>
      <c r="W29" s="195">
        <v>11.1</v>
      </c>
      <c r="X29" s="195">
        <v>30.74</v>
      </c>
      <c r="Y29" s="195">
        <v>0</v>
      </c>
      <c r="Z29" s="195">
        <v>43.81</v>
      </c>
      <c r="AA29" s="195">
        <v>17.170000000000002</v>
      </c>
      <c r="AB29" s="195">
        <v>0</v>
      </c>
      <c r="AC29" s="195">
        <v>12.92</v>
      </c>
      <c r="AD29" s="195">
        <v>0</v>
      </c>
      <c r="AE29" s="195">
        <v>0</v>
      </c>
      <c r="AF29" s="195">
        <v>0</v>
      </c>
      <c r="AG29" s="195">
        <v>21.09</v>
      </c>
      <c r="AH29" s="195">
        <v>0</v>
      </c>
      <c r="AI29" s="195">
        <v>8.68</v>
      </c>
      <c r="AJ29" s="195">
        <v>0</v>
      </c>
      <c r="AK29" s="195">
        <v>88.64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12.89</v>
      </c>
      <c r="E30" s="195">
        <v>0</v>
      </c>
      <c r="F30" s="195">
        <v>0</v>
      </c>
      <c r="G30" s="195">
        <v>20.49</v>
      </c>
      <c r="H30" s="195">
        <v>0</v>
      </c>
      <c r="I30" s="195">
        <v>18.829999999999998</v>
      </c>
      <c r="J30" s="195">
        <v>7.4</v>
      </c>
      <c r="K30" s="195">
        <v>7.49</v>
      </c>
      <c r="L30" s="195">
        <v>373.27</v>
      </c>
      <c r="M30" s="195">
        <v>0.9</v>
      </c>
      <c r="N30" s="195">
        <v>1.1599999999999999</v>
      </c>
      <c r="O30" s="195">
        <v>0</v>
      </c>
      <c r="P30" s="195">
        <v>1.37</v>
      </c>
      <c r="Q30" s="195">
        <v>6.57</v>
      </c>
      <c r="R30" s="195">
        <v>12.9</v>
      </c>
      <c r="S30" s="195">
        <v>4.42</v>
      </c>
      <c r="T30" s="195">
        <v>0</v>
      </c>
      <c r="U30" s="195">
        <v>2.04</v>
      </c>
      <c r="V30" s="195">
        <v>5.57</v>
      </c>
      <c r="W30" s="195">
        <v>11.1</v>
      </c>
      <c r="X30" s="195">
        <v>30.74</v>
      </c>
      <c r="Y30" s="195">
        <v>0</v>
      </c>
      <c r="Z30" s="195">
        <v>43.81</v>
      </c>
      <c r="AA30" s="195">
        <v>17.170000000000002</v>
      </c>
      <c r="AB30" s="195">
        <v>0</v>
      </c>
      <c r="AC30" s="195">
        <v>12.92</v>
      </c>
      <c r="AD30" s="195">
        <v>0</v>
      </c>
      <c r="AE30" s="195">
        <v>0</v>
      </c>
      <c r="AF30" s="195">
        <v>0</v>
      </c>
      <c r="AG30" s="195">
        <v>21.09</v>
      </c>
      <c r="AH30" s="195">
        <v>0</v>
      </c>
      <c r="AI30" s="195">
        <v>8.68</v>
      </c>
      <c r="AJ30" s="195">
        <v>0</v>
      </c>
      <c r="AK30" s="195">
        <v>88.64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12.73</v>
      </c>
      <c r="E31" s="195">
        <v>0</v>
      </c>
      <c r="F31" s="195">
        <v>0</v>
      </c>
      <c r="G31" s="195">
        <v>20.49</v>
      </c>
      <c r="H31" s="195">
        <v>0</v>
      </c>
      <c r="I31" s="195">
        <v>18.829999999999998</v>
      </c>
      <c r="J31" s="195">
        <v>7.4</v>
      </c>
      <c r="K31" s="195">
        <v>7.49</v>
      </c>
      <c r="L31" s="195">
        <v>371.87</v>
      </c>
      <c r="M31" s="195">
        <v>0.9</v>
      </c>
      <c r="N31" s="195">
        <v>1.1599999999999999</v>
      </c>
      <c r="O31" s="195">
        <v>0</v>
      </c>
      <c r="P31" s="195">
        <v>1.37</v>
      </c>
      <c r="Q31" s="195">
        <v>6.57</v>
      </c>
      <c r="R31" s="195">
        <v>9.5399999999999991</v>
      </c>
      <c r="S31" s="195">
        <v>4.42</v>
      </c>
      <c r="T31" s="195">
        <v>0</v>
      </c>
      <c r="U31" s="195">
        <v>2.04</v>
      </c>
      <c r="V31" s="195">
        <v>5.57</v>
      </c>
      <c r="W31" s="195">
        <v>11.1</v>
      </c>
      <c r="X31" s="195">
        <v>30.74</v>
      </c>
      <c r="Y31" s="195">
        <v>0</v>
      </c>
      <c r="Z31" s="195">
        <v>43.81</v>
      </c>
      <c r="AA31" s="195">
        <v>17.170000000000002</v>
      </c>
      <c r="AB31" s="195">
        <v>0</v>
      </c>
      <c r="AC31" s="195">
        <v>12.92</v>
      </c>
      <c r="AD31" s="195">
        <v>0</v>
      </c>
      <c r="AE31" s="195">
        <v>0</v>
      </c>
      <c r="AF31" s="195">
        <v>0</v>
      </c>
      <c r="AG31" s="195">
        <v>21.09</v>
      </c>
      <c r="AH31" s="195">
        <v>0</v>
      </c>
      <c r="AI31" s="195">
        <v>8.68</v>
      </c>
      <c r="AJ31" s="195">
        <v>0</v>
      </c>
      <c r="AK31" s="195">
        <v>88.64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12.73</v>
      </c>
      <c r="E32" s="195">
        <v>0</v>
      </c>
      <c r="F32" s="195">
        <v>0</v>
      </c>
      <c r="G32" s="195">
        <v>20.49</v>
      </c>
      <c r="H32" s="195">
        <v>0</v>
      </c>
      <c r="I32" s="195">
        <v>18.829999999999998</v>
      </c>
      <c r="J32" s="195">
        <v>7.4</v>
      </c>
      <c r="K32" s="195">
        <v>7.49</v>
      </c>
      <c r="L32" s="195">
        <v>373.28</v>
      </c>
      <c r="M32" s="195">
        <v>0.9</v>
      </c>
      <c r="N32" s="195">
        <v>1.1599999999999999</v>
      </c>
      <c r="O32" s="195">
        <v>0</v>
      </c>
      <c r="P32" s="195">
        <v>1.37</v>
      </c>
      <c r="Q32" s="195">
        <v>6.57</v>
      </c>
      <c r="R32" s="195">
        <v>9.5399999999999991</v>
      </c>
      <c r="S32" s="195">
        <v>4.42</v>
      </c>
      <c r="T32" s="195">
        <v>0</v>
      </c>
      <c r="U32" s="195">
        <v>2.04</v>
      </c>
      <c r="V32" s="195">
        <v>5.57</v>
      </c>
      <c r="W32" s="195">
        <v>11.1</v>
      </c>
      <c r="X32" s="195">
        <v>30.74</v>
      </c>
      <c r="Y32" s="195">
        <v>0</v>
      </c>
      <c r="Z32" s="195">
        <v>43.81</v>
      </c>
      <c r="AA32" s="195">
        <v>17.170000000000002</v>
      </c>
      <c r="AB32" s="195">
        <v>0</v>
      </c>
      <c r="AC32" s="195">
        <v>12.92</v>
      </c>
      <c r="AD32" s="195">
        <v>0</v>
      </c>
      <c r="AE32" s="195">
        <v>0</v>
      </c>
      <c r="AF32" s="195">
        <v>0</v>
      </c>
      <c r="AG32" s="195">
        <v>21.09</v>
      </c>
      <c r="AH32" s="195">
        <v>0</v>
      </c>
      <c r="AI32" s="195">
        <v>8.68</v>
      </c>
      <c r="AJ32" s="195">
        <v>0</v>
      </c>
      <c r="AK32" s="195">
        <v>88.64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12.73</v>
      </c>
      <c r="E33" s="195">
        <v>0</v>
      </c>
      <c r="F33" s="195">
        <v>0</v>
      </c>
      <c r="G33" s="195">
        <v>20.49</v>
      </c>
      <c r="H33" s="195">
        <v>0</v>
      </c>
      <c r="I33" s="195">
        <v>18.829999999999998</v>
      </c>
      <c r="J33" s="195">
        <v>7.4</v>
      </c>
      <c r="K33" s="195">
        <v>7.49</v>
      </c>
      <c r="L33" s="195">
        <v>373.28</v>
      </c>
      <c r="M33" s="195">
        <v>0.9</v>
      </c>
      <c r="N33" s="195">
        <v>1.1599999999999999</v>
      </c>
      <c r="O33" s="195">
        <v>0</v>
      </c>
      <c r="P33" s="195">
        <v>1.37</v>
      </c>
      <c r="Q33" s="195">
        <v>6.57</v>
      </c>
      <c r="R33" s="195">
        <v>7.04</v>
      </c>
      <c r="S33" s="195">
        <v>4.42</v>
      </c>
      <c r="T33" s="195">
        <v>0</v>
      </c>
      <c r="U33" s="195">
        <v>2.04</v>
      </c>
      <c r="V33" s="195">
        <v>5.57</v>
      </c>
      <c r="W33" s="195">
        <v>11.1</v>
      </c>
      <c r="X33" s="195">
        <v>30.74</v>
      </c>
      <c r="Y33" s="195">
        <v>0</v>
      </c>
      <c r="Z33" s="195">
        <v>43.81</v>
      </c>
      <c r="AA33" s="195">
        <v>17.170000000000002</v>
      </c>
      <c r="AB33" s="195">
        <v>0</v>
      </c>
      <c r="AC33" s="195">
        <v>12.92</v>
      </c>
      <c r="AD33" s="195">
        <v>0</v>
      </c>
      <c r="AE33" s="195">
        <v>0</v>
      </c>
      <c r="AF33" s="195">
        <v>0</v>
      </c>
      <c r="AG33" s="195">
        <v>21.09</v>
      </c>
      <c r="AH33" s="195">
        <v>0</v>
      </c>
      <c r="AI33" s="195">
        <v>8.68</v>
      </c>
      <c r="AJ33" s="195">
        <v>0</v>
      </c>
      <c r="AK33" s="195">
        <v>88.64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12.56</v>
      </c>
      <c r="E34" s="195">
        <v>0</v>
      </c>
      <c r="F34" s="195">
        <v>0</v>
      </c>
      <c r="G34" s="195">
        <v>20.49</v>
      </c>
      <c r="H34" s="195">
        <v>0</v>
      </c>
      <c r="I34" s="195">
        <v>18.829999999999998</v>
      </c>
      <c r="J34" s="195">
        <v>7.4</v>
      </c>
      <c r="K34" s="195">
        <v>7.49</v>
      </c>
      <c r="L34" s="195">
        <v>373.28</v>
      </c>
      <c r="M34" s="195">
        <v>0.9</v>
      </c>
      <c r="N34" s="195">
        <v>1.1599999999999999</v>
      </c>
      <c r="O34" s="195">
        <v>0</v>
      </c>
      <c r="P34" s="195">
        <v>1.37</v>
      </c>
      <c r="Q34" s="195">
        <v>6.57</v>
      </c>
      <c r="R34" s="195">
        <v>7.04</v>
      </c>
      <c r="S34" s="195">
        <v>4.42</v>
      </c>
      <c r="T34" s="195">
        <v>0</v>
      </c>
      <c r="U34" s="195">
        <v>2.04</v>
      </c>
      <c r="V34" s="195">
        <v>5.57</v>
      </c>
      <c r="W34" s="195">
        <v>11.1</v>
      </c>
      <c r="X34" s="195">
        <v>30.74</v>
      </c>
      <c r="Y34" s="195">
        <v>0</v>
      </c>
      <c r="Z34" s="195">
        <v>43.81</v>
      </c>
      <c r="AA34" s="195">
        <v>17.170000000000002</v>
      </c>
      <c r="AB34" s="195">
        <v>0</v>
      </c>
      <c r="AC34" s="195">
        <v>12.92</v>
      </c>
      <c r="AD34" s="195">
        <v>0</v>
      </c>
      <c r="AE34" s="195">
        <v>0</v>
      </c>
      <c r="AF34" s="195">
        <v>0</v>
      </c>
      <c r="AG34" s="195">
        <v>21.09</v>
      </c>
      <c r="AH34" s="195">
        <v>0</v>
      </c>
      <c r="AI34" s="195">
        <v>8.68</v>
      </c>
      <c r="AJ34" s="195">
        <v>0</v>
      </c>
      <c r="AK34" s="195">
        <v>88.64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12.56</v>
      </c>
      <c r="E35" s="195">
        <v>0</v>
      </c>
      <c r="F35" s="195">
        <v>0</v>
      </c>
      <c r="G35" s="195">
        <v>20.49</v>
      </c>
      <c r="H35" s="195">
        <v>0</v>
      </c>
      <c r="I35" s="195">
        <v>18.829999999999998</v>
      </c>
      <c r="J35" s="195">
        <v>7.4</v>
      </c>
      <c r="K35" s="195">
        <v>7.49</v>
      </c>
      <c r="L35" s="195">
        <v>373.28</v>
      </c>
      <c r="M35" s="195">
        <v>0.9</v>
      </c>
      <c r="N35" s="195">
        <v>1.1599999999999999</v>
      </c>
      <c r="O35" s="195">
        <v>0</v>
      </c>
      <c r="P35" s="195">
        <v>1.37</v>
      </c>
      <c r="Q35" s="195">
        <v>6.57</v>
      </c>
      <c r="R35" s="195">
        <v>7.04</v>
      </c>
      <c r="S35" s="195">
        <v>4.42</v>
      </c>
      <c r="T35" s="195">
        <v>0</v>
      </c>
      <c r="U35" s="195">
        <v>2.04</v>
      </c>
      <c r="V35" s="195">
        <v>5.95</v>
      </c>
      <c r="W35" s="195">
        <v>11.1</v>
      </c>
      <c r="X35" s="195">
        <v>30.74</v>
      </c>
      <c r="Y35" s="195">
        <v>0</v>
      </c>
      <c r="Z35" s="195">
        <v>43.81</v>
      </c>
      <c r="AA35" s="195">
        <v>17.170000000000002</v>
      </c>
      <c r="AB35" s="195">
        <v>0</v>
      </c>
      <c r="AC35" s="195">
        <v>12.92</v>
      </c>
      <c r="AD35" s="195">
        <v>0</v>
      </c>
      <c r="AE35" s="195">
        <v>0</v>
      </c>
      <c r="AF35" s="195">
        <v>0</v>
      </c>
      <c r="AG35" s="195">
        <v>21.09</v>
      </c>
      <c r="AH35" s="195">
        <v>0</v>
      </c>
      <c r="AI35" s="195">
        <v>8.68</v>
      </c>
      <c r="AJ35" s="195">
        <v>0</v>
      </c>
      <c r="AK35" s="195">
        <v>88.64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12.56</v>
      </c>
      <c r="E36" s="195">
        <v>0</v>
      </c>
      <c r="F36" s="195">
        <v>0</v>
      </c>
      <c r="G36" s="195">
        <v>20.49</v>
      </c>
      <c r="H36" s="195">
        <v>0</v>
      </c>
      <c r="I36" s="195">
        <v>18.829999999999998</v>
      </c>
      <c r="J36" s="195">
        <v>7.4</v>
      </c>
      <c r="K36" s="195">
        <v>7.49</v>
      </c>
      <c r="L36" s="195">
        <v>373.28</v>
      </c>
      <c r="M36" s="195">
        <v>0.9</v>
      </c>
      <c r="N36" s="195">
        <v>1.1599999999999999</v>
      </c>
      <c r="O36" s="195">
        <v>0</v>
      </c>
      <c r="P36" s="195">
        <v>1.37</v>
      </c>
      <c r="Q36" s="195">
        <v>6.57</v>
      </c>
      <c r="R36" s="195">
        <v>7.04</v>
      </c>
      <c r="S36" s="195">
        <v>4.42</v>
      </c>
      <c r="T36" s="195">
        <v>0</v>
      </c>
      <c r="U36" s="195">
        <v>2.04</v>
      </c>
      <c r="V36" s="195">
        <v>5.97</v>
      </c>
      <c r="W36" s="195">
        <v>11.1</v>
      </c>
      <c r="X36" s="195">
        <v>30.74</v>
      </c>
      <c r="Y36" s="195">
        <v>0</v>
      </c>
      <c r="Z36" s="195">
        <v>43.81</v>
      </c>
      <c r="AA36" s="195">
        <v>17.170000000000002</v>
      </c>
      <c r="AB36" s="195">
        <v>0</v>
      </c>
      <c r="AC36" s="195">
        <v>12.92</v>
      </c>
      <c r="AD36" s="195">
        <v>0</v>
      </c>
      <c r="AE36" s="195">
        <v>0</v>
      </c>
      <c r="AF36" s="195">
        <v>0</v>
      </c>
      <c r="AG36" s="195">
        <v>21.09</v>
      </c>
      <c r="AH36" s="195">
        <v>0</v>
      </c>
      <c r="AI36" s="195">
        <v>8.68</v>
      </c>
      <c r="AJ36" s="195">
        <v>0</v>
      </c>
      <c r="AK36" s="195">
        <v>88.64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12.56</v>
      </c>
      <c r="E37" s="195">
        <v>0</v>
      </c>
      <c r="F37" s="195">
        <v>0</v>
      </c>
      <c r="G37" s="195">
        <v>20.49</v>
      </c>
      <c r="H37" s="195">
        <v>0</v>
      </c>
      <c r="I37" s="195">
        <v>18.829999999999998</v>
      </c>
      <c r="J37" s="195">
        <v>7.4</v>
      </c>
      <c r="K37" s="195">
        <v>7.5</v>
      </c>
      <c r="L37" s="195">
        <v>373.28</v>
      </c>
      <c r="M37" s="195">
        <v>0.9</v>
      </c>
      <c r="N37" s="195">
        <v>1.1599999999999999</v>
      </c>
      <c r="O37" s="195">
        <v>0</v>
      </c>
      <c r="P37" s="195">
        <v>1.37</v>
      </c>
      <c r="Q37" s="195">
        <v>6.57</v>
      </c>
      <c r="R37" s="195">
        <v>7.04</v>
      </c>
      <c r="S37" s="195">
        <v>4.42</v>
      </c>
      <c r="T37" s="195">
        <v>0</v>
      </c>
      <c r="U37" s="195">
        <v>2.02</v>
      </c>
      <c r="V37" s="195">
        <v>5.97</v>
      </c>
      <c r="W37" s="195">
        <v>11.1</v>
      </c>
      <c r="X37" s="195">
        <v>30.74</v>
      </c>
      <c r="Y37" s="195">
        <v>0</v>
      </c>
      <c r="Z37" s="195">
        <v>43.81</v>
      </c>
      <c r="AA37" s="195">
        <v>17.170000000000002</v>
      </c>
      <c r="AB37" s="195">
        <v>0</v>
      </c>
      <c r="AC37" s="195">
        <v>12.92</v>
      </c>
      <c r="AD37" s="195">
        <v>0</v>
      </c>
      <c r="AE37" s="195">
        <v>0</v>
      </c>
      <c r="AF37" s="195">
        <v>0</v>
      </c>
      <c r="AG37" s="195">
        <v>21.09</v>
      </c>
      <c r="AH37" s="195">
        <v>0</v>
      </c>
      <c r="AI37" s="195">
        <v>8.68</v>
      </c>
      <c r="AJ37" s="195">
        <v>0</v>
      </c>
      <c r="AK37" s="195">
        <v>88.64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12.56</v>
      </c>
      <c r="E38" s="195">
        <v>0</v>
      </c>
      <c r="F38" s="195">
        <v>0</v>
      </c>
      <c r="G38" s="195">
        <v>20.49</v>
      </c>
      <c r="H38" s="195">
        <v>0</v>
      </c>
      <c r="I38" s="195">
        <v>18.829999999999998</v>
      </c>
      <c r="J38" s="195">
        <v>7.4</v>
      </c>
      <c r="K38" s="195">
        <v>7.5</v>
      </c>
      <c r="L38" s="195">
        <v>373.28</v>
      </c>
      <c r="M38" s="195">
        <v>0.9</v>
      </c>
      <c r="N38" s="195">
        <v>1.1599999999999999</v>
      </c>
      <c r="O38" s="195">
        <v>0</v>
      </c>
      <c r="P38" s="195">
        <v>1.37</v>
      </c>
      <c r="Q38" s="195">
        <v>6.57</v>
      </c>
      <c r="R38" s="195">
        <v>7.04</v>
      </c>
      <c r="S38" s="195">
        <v>4.4000000000000004</v>
      </c>
      <c r="T38" s="195">
        <v>0</v>
      </c>
      <c r="U38" s="195">
        <v>2</v>
      </c>
      <c r="V38" s="195">
        <v>5.97</v>
      </c>
      <c r="W38" s="195">
        <v>11.1</v>
      </c>
      <c r="X38" s="195">
        <v>30.74</v>
      </c>
      <c r="Y38" s="195">
        <v>0</v>
      </c>
      <c r="Z38" s="195">
        <v>43.81</v>
      </c>
      <c r="AA38" s="195">
        <v>17.170000000000002</v>
      </c>
      <c r="AB38" s="195">
        <v>0</v>
      </c>
      <c r="AC38" s="195">
        <v>12.92</v>
      </c>
      <c r="AD38" s="195">
        <v>0</v>
      </c>
      <c r="AE38" s="195">
        <v>0</v>
      </c>
      <c r="AF38" s="195">
        <v>0</v>
      </c>
      <c r="AG38" s="195">
        <v>21.09</v>
      </c>
      <c r="AH38" s="195">
        <v>0</v>
      </c>
      <c r="AI38" s="195">
        <v>8.68</v>
      </c>
      <c r="AJ38" s="195">
        <v>0</v>
      </c>
      <c r="AK38" s="195">
        <v>88.64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12.4</v>
      </c>
      <c r="E39" s="195">
        <v>0</v>
      </c>
      <c r="F39" s="195">
        <v>0</v>
      </c>
      <c r="G39" s="195">
        <v>20.49</v>
      </c>
      <c r="H39" s="195">
        <v>0</v>
      </c>
      <c r="I39" s="195">
        <v>18.829999999999998</v>
      </c>
      <c r="J39" s="195">
        <v>7.4</v>
      </c>
      <c r="K39" s="195">
        <v>7.44</v>
      </c>
      <c r="L39" s="195">
        <v>373.28</v>
      </c>
      <c r="M39" s="195">
        <v>0.9</v>
      </c>
      <c r="N39" s="195">
        <v>1.1599999999999999</v>
      </c>
      <c r="O39" s="195">
        <v>0</v>
      </c>
      <c r="P39" s="195">
        <v>1.37</v>
      </c>
      <c r="Q39" s="195">
        <v>6.57</v>
      </c>
      <c r="R39" s="195">
        <v>7.04</v>
      </c>
      <c r="S39" s="195">
        <v>4.4000000000000004</v>
      </c>
      <c r="T39" s="195">
        <v>0</v>
      </c>
      <c r="U39" s="195">
        <v>2</v>
      </c>
      <c r="V39" s="195">
        <v>6.36</v>
      </c>
      <c r="W39" s="195">
        <v>11.1</v>
      </c>
      <c r="X39" s="195">
        <v>30.74</v>
      </c>
      <c r="Y39" s="195">
        <v>0</v>
      </c>
      <c r="Z39" s="195">
        <v>43.81</v>
      </c>
      <c r="AA39" s="195">
        <v>17.170000000000002</v>
      </c>
      <c r="AB39" s="195">
        <v>0</v>
      </c>
      <c r="AC39" s="195">
        <v>12.92</v>
      </c>
      <c r="AD39" s="195">
        <v>0</v>
      </c>
      <c r="AE39" s="195">
        <v>0</v>
      </c>
      <c r="AF39" s="195">
        <v>0</v>
      </c>
      <c r="AG39" s="195">
        <v>21.09</v>
      </c>
      <c r="AH39" s="195">
        <v>0</v>
      </c>
      <c r="AI39" s="195">
        <v>8.68</v>
      </c>
      <c r="AJ39" s="195">
        <v>0</v>
      </c>
      <c r="AK39" s="195">
        <v>88.64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12.4</v>
      </c>
      <c r="E40" s="195">
        <v>0</v>
      </c>
      <c r="F40" s="195">
        <v>0</v>
      </c>
      <c r="G40" s="195">
        <v>20.49</v>
      </c>
      <c r="H40" s="195">
        <v>0</v>
      </c>
      <c r="I40" s="195">
        <v>18.829999999999998</v>
      </c>
      <c r="J40" s="195">
        <v>7.4</v>
      </c>
      <c r="K40" s="195">
        <v>7.47</v>
      </c>
      <c r="L40" s="195">
        <v>373.28</v>
      </c>
      <c r="M40" s="195">
        <v>0.9</v>
      </c>
      <c r="N40" s="195">
        <v>1.1599999999999999</v>
      </c>
      <c r="O40" s="195">
        <v>0</v>
      </c>
      <c r="P40" s="195">
        <v>1.37</v>
      </c>
      <c r="Q40" s="195">
        <v>6.57</v>
      </c>
      <c r="R40" s="195">
        <v>6.96</v>
      </c>
      <c r="S40" s="195">
        <v>4.4000000000000004</v>
      </c>
      <c r="T40" s="195">
        <v>0</v>
      </c>
      <c r="U40" s="195">
        <v>2</v>
      </c>
      <c r="V40" s="195">
        <v>6.36</v>
      </c>
      <c r="W40" s="195">
        <v>11.1</v>
      </c>
      <c r="X40" s="195">
        <v>30.74</v>
      </c>
      <c r="Y40" s="195">
        <v>0</v>
      </c>
      <c r="Z40" s="195">
        <v>43.81</v>
      </c>
      <c r="AA40" s="195">
        <v>17.170000000000002</v>
      </c>
      <c r="AB40" s="195">
        <v>0</v>
      </c>
      <c r="AC40" s="195">
        <v>12.92</v>
      </c>
      <c r="AD40" s="195">
        <v>0</v>
      </c>
      <c r="AE40" s="195">
        <v>0</v>
      </c>
      <c r="AF40" s="195">
        <v>0</v>
      </c>
      <c r="AG40" s="195">
        <v>21.09</v>
      </c>
      <c r="AH40" s="195">
        <v>0</v>
      </c>
      <c r="AI40" s="195">
        <v>8.68</v>
      </c>
      <c r="AJ40" s="195">
        <v>0</v>
      </c>
      <c r="AK40" s="195">
        <v>88.64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12.4</v>
      </c>
      <c r="E41" s="195">
        <v>0</v>
      </c>
      <c r="F41" s="195">
        <v>0</v>
      </c>
      <c r="G41" s="195">
        <v>20.49</v>
      </c>
      <c r="H41" s="195">
        <v>0</v>
      </c>
      <c r="I41" s="195">
        <v>18.829999999999998</v>
      </c>
      <c r="J41" s="195">
        <v>7.4</v>
      </c>
      <c r="K41" s="195">
        <v>7.44</v>
      </c>
      <c r="L41" s="195">
        <v>373.28</v>
      </c>
      <c r="M41" s="195">
        <v>0.9</v>
      </c>
      <c r="N41" s="195">
        <v>1.1599999999999999</v>
      </c>
      <c r="O41" s="195">
        <v>0</v>
      </c>
      <c r="P41" s="195">
        <v>1.37</v>
      </c>
      <c r="Q41" s="195">
        <v>6.57</v>
      </c>
      <c r="R41" s="195">
        <v>6.96</v>
      </c>
      <c r="S41" s="195">
        <v>4.4000000000000004</v>
      </c>
      <c r="T41" s="195">
        <v>0</v>
      </c>
      <c r="U41" s="195">
        <v>2</v>
      </c>
      <c r="V41" s="195">
        <v>6.36</v>
      </c>
      <c r="W41" s="195">
        <v>12.3</v>
      </c>
      <c r="X41" s="195">
        <v>30.74</v>
      </c>
      <c r="Y41" s="195">
        <v>0</v>
      </c>
      <c r="Z41" s="195">
        <v>43.81</v>
      </c>
      <c r="AA41" s="195">
        <v>17.170000000000002</v>
      </c>
      <c r="AB41" s="195">
        <v>0</v>
      </c>
      <c r="AC41" s="195">
        <v>12.92</v>
      </c>
      <c r="AD41" s="195">
        <v>0</v>
      </c>
      <c r="AE41" s="195">
        <v>0</v>
      </c>
      <c r="AF41" s="195">
        <v>0</v>
      </c>
      <c r="AG41" s="195">
        <v>21.09</v>
      </c>
      <c r="AH41" s="195">
        <v>0</v>
      </c>
      <c r="AI41" s="195">
        <v>8.68</v>
      </c>
      <c r="AJ41" s="195">
        <v>0</v>
      </c>
      <c r="AK41" s="195">
        <v>88.64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12.4</v>
      </c>
      <c r="E42" s="195">
        <v>0</v>
      </c>
      <c r="F42" s="195">
        <v>0</v>
      </c>
      <c r="G42" s="195">
        <v>20.49</v>
      </c>
      <c r="H42" s="195">
        <v>0</v>
      </c>
      <c r="I42" s="195">
        <v>18.829999999999998</v>
      </c>
      <c r="J42" s="195">
        <v>7.4</v>
      </c>
      <c r="K42" s="195">
        <v>7.47</v>
      </c>
      <c r="L42" s="195">
        <v>373.28</v>
      </c>
      <c r="M42" s="195">
        <v>0.9</v>
      </c>
      <c r="N42" s="195">
        <v>1.1599999999999999</v>
      </c>
      <c r="O42" s="195">
        <v>0</v>
      </c>
      <c r="P42" s="195">
        <v>1.37</v>
      </c>
      <c r="Q42" s="195">
        <v>6.57</v>
      </c>
      <c r="R42" s="195">
        <v>6.96</v>
      </c>
      <c r="S42" s="195">
        <v>4.4000000000000004</v>
      </c>
      <c r="T42" s="195">
        <v>0</v>
      </c>
      <c r="U42" s="195">
        <v>2</v>
      </c>
      <c r="V42" s="195">
        <v>6.36</v>
      </c>
      <c r="W42" s="195">
        <v>12.3</v>
      </c>
      <c r="X42" s="195">
        <v>30.74</v>
      </c>
      <c r="Y42" s="195">
        <v>0</v>
      </c>
      <c r="Z42" s="195">
        <v>43.81</v>
      </c>
      <c r="AA42" s="195">
        <v>17.170000000000002</v>
      </c>
      <c r="AB42" s="195">
        <v>0</v>
      </c>
      <c r="AC42" s="195">
        <v>12.92</v>
      </c>
      <c r="AD42" s="195">
        <v>0</v>
      </c>
      <c r="AE42" s="195">
        <v>0</v>
      </c>
      <c r="AF42" s="195">
        <v>0</v>
      </c>
      <c r="AG42" s="195">
        <v>21.09</v>
      </c>
      <c r="AH42" s="195">
        <v>0</v>
      </c>
      <c r="AI42" s="195">
        <v>8.68</v>
      </c>
      <c r="AJ42" s="195">
        <v>0</v>
      </c>
      <c r="AK42" s="195">
        <v>88.64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12.4</v>
      </c>
      <c r="E43" s="195">
        <v>0</v>
      </c>
      <c r="F43" s="195">
        <v>0</v>
      </c>
      <c r="G43" s="195">
        <v>20.49</v>
      </c>
      <c r="H43" s="195">
        <v>0</v>
      </c>
      <c r="I43" s="195">
        <v>18.829999999999998</v>
      </c>
      <c r="J43" s="195">
        <v>7.4</v>
      </c>
      <c r="K43" s="195">
        <v>7.44</v>
      </c>
      <c r="L43" s="195">
        <v>373.28</v>
      </c>
      <c r="M43" s="195">
        <v>0.9</v>
      </c>
      <c r="N43" s="195">
        <v>1.1599999999999999</v>
      </c>
      <c r="O43" s="195">
        <v>0</v>
      </c>
      <c r="P43" s="195">
        <v>1.37</v>
      </c>
      <c r="Q43" s="195">
        <v>6.57</v>
      </c>
      <c r="R43" s="195">
        <v>6.96</v>
      </c>
      <c r="S43" s="195">
        <v>4.4000000000000004</v>
      </c>
      <c r="T43" s="195">
        <v>0</v>
      </c>
      <c r="U43" s="195">
        <v>2</v>
      </c>
      <c r="V43" s="195">
        <v>6.36</v>
      </c>
      <c r="W43" s="195">
        <v>12.3</v>
      </c>
      <c r="X43" s="195">
        <v>30.74</v>
      </c>
      <c r="Y43" s="195">
        <v>0</v>
      </c>
      <c r="Z43" s="195">
        <v>43.81</v>
      </c>
      <c r="AA43" s="195">
        <v>17.170000000000002</v>
      </c>
      <c r="AB43" s="195">
        <v>0</v>
      </c>
      <c r="AC43" s="195">
        <v>12.92</v>
      </c>
      <c r="AD43" s="195">
        <v>0</v>
      </c>
      <c r="AE43" s="195">
        <v>0</v>
      </c>
      <c r="AF43" s="195">
        <v>0</v>
      </c>
      <c r="AG43" s="195">
        <v>21.09</v>
      </c>
      <c r="AH43" s="195">
        <v>0</v>
      </c>
      <c r="AI43" s="195">
        <v>8.68</v>
      </c>
      <c r="AJ43" s="195">
        <v>0</v>
      </c>
      <c r="AK43" s="195">
        <v>88.64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12.4</v>
      </c>
      <c r="E44" s="195">
        <v>0</v>
      </c>
      <c r="F44" s="195">
        <v>0</v>
      </c>
      <c r="G44" s="195">
        <v>20.49</v>
      </c>
      <c r="H44" s="195">
        <v>0</v>
      </c>
      <c r="I44" s="195">
        <v>18.829999999999998</v>
      </c>
      <c r="J44" s="195">
        <v>7.4</v>
      </c>
      <c r="K44" s="195">
        <v>7.47</v>
      </c>
      <c r="L44" s="195">
        <v>373.28</v>
      </c>
      <c r="M44" s="195">
        <v>0.9</v>
      </c>
      <c r="N44" s="195">
        <v>1.1599999999999999</v>
      </c>
      <c r="O44" s="195">
        <v>0</v>
      </c>
      <c r="P44" s="195">
        <v>1.37</v>
      </c>
      <c r="Q44" s="195">
        <v>6.57</v>
      </c>
      <c r="R44" s="195">
        <v>6.96</v>
      </c>
      <c r="S44" s="195">
        <v>4.4000000000000004</v>
      </c>
      <c r="T44" s="195">
        <v>0</v>
      </c>
      <c r="U44" s="195">
        <v>2</v>
      </c>
      <c r="V44" s="195">
        <v>6.36</v>
      </c>
      <c r="W44" s="195">
        <v>12.3</v>
      </c>
      <c r="X44" s="195">
        <v>30.74</v>
      </c>
      <c r="Y44" s="195">
        <v>0</v>
      </c>
      <c r="Z44" s="195">
        <v>43.81</v>
      </c>
      <c r="AA44" s="195">
        <v>17.170000000000002</v>
      </c>
      <c r="AB44" s="195">
        <v>0</v>
      </c>
      <c r="AC44" s="195">
        <v>12.92</v>
      </c>
      <c r="AD44" s="195">
        <v>0</v>
      </c>
      <c r="AE44" s="195">
        <v>0</v>
      </c>
      <c r="AF44" s="195">
        <v>0</v>
      </c>
      <c r="AG44" s="195">
        <v>21.09</v>
      </c>
      <c r="AH44" s="195">
        <v>0</v>
      </c>
      <c r="AI44" s="195">
        <v>8.68</v>
      </c>
      <c r="AJ44" s="195">
        <v>0</v>
      </c>
      <c r="AK44" s="195">
        <v>88.64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12.4</v>
      </c>
      <c r="E45" s="195">
        <v>0</v>
      </c>
      <c r="F45" s="195">
        <v>0</v>
      </c>
      <c r="G45" s="195">
        <v>20.49</v>
      </c>
      <c r="H45" s="195">
        <v>0</v>
      </c>
      <c r="I45" s="195">
        <v>18.829999999999998</v>
      </c>
      <c r="J45" s="195">
        <v>7.4</v>
      </c>
      <c r="K45" s="195">
        <v>7.44</v>
      </c>
      <c r="L45" s="195">
        <v>373.28</v>
      </c>
      <c r="M45" s="195">
        <v>0.9</v>
      </c>
      <c r="N45" s="195">
        <v>1.1599999999999999</v>
      </c>
      <c r="O45" s="195">
        <v>0</v>
      </c>
      <c r="P45" s="195">
        <v>1.37</v>
      </c>
      <c r="Q45" s="195">
        <v>6.57</v>
      </c>
      <c r="R45" s="195">
        <v>6.96</v>
      </c>
      <c r="S45" s="195">
        <v>4.4000000000000004</v>
      </c>
      <c r="T45" s="195">
        <v>0</v>
      </c>
      <c r="U45" s="195">
        <v>2</v>
      </c>
      <c r="V45" s="195">
        <v>6.36</v>
      </c>
      <c r="W45" s="195">
        <v>12.3</v>
      </c>
      <c r="X45" s="195">
        <v>30.74</v>
      </c>
      <c r="Y45" s="195">
        <v>0</v>
      </c>
      <c r="Z45" s="195">
        <v>43.81</v>
      </c>
      <c r="AA45" s="195">
        <v>17.170000000000002</v>
      </c>
      <c r="AB45" s="195">
        <v>0</v>
      </c>
      <c r="AC45" s="195">
        <v>12.92</v>
      </c>
      <c r="AD45" s="195">
        <v>0</v>
      </c>
      <c r="AE45" s="195">
        <v>0</v>
      </c>
      <c r="AF45" s="195">
        <v>0</v>
      </c>
      <c r="AG45" s="195">
        <v>21.09</v>
      </c>
      <c r="AH45" s="195">
        <v>0</v>
      </c>
      <c r="AI45" s="195">
        <v>8.68</v>
      </c>
      <c r="AJ45" s="195">
        <v>0</v>
      </c>
      <c r="AK45" s="195">
        <v>88.64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12.4</v>
      </c>
      <c r="E46" s="195">
        <v>0</v>
      </c>
      <c r="F46" s="195">
        <v>0</v>
      </c>
      <c r="G46" s="195">
        <v>20.49</v>
      </c>
      <c r="H46" s="195">
        <v>0</v>
      </c>
      <c r="I46" s="195">
        <v>18.829999999999998</v>
      </c>
      <c r="J46" s="195">
        <v>7.4</v>
      </c>
      <c r="K46" s="195">
        <v>7.47</v>
      </c>
      <c r="L46" s="195">
        <v>373.28</v>
      </c>
      <c r="M46" s="195">
        <v>0.9</v>
      </c>
      <c r="N46" s="195">
        <v>1.1599999999999999</v>
      </c>
      <c r="O46" s="195">
        <v>0</v>
      </c>
      <c r="P46" s="195">
        <v>1.37</v>
      </c>
      <c r="Q46" s="195">
        <v>6.57</v>
      </c>
      <c r="R46" s="195">
        <v>6.96</v>
      </c>
      <c r="S46" s="195">
        <v>4.4000000000000004</v>
      </c>
      <c r="T46" s="195">
        <v>0</v>
      </c>
      <c r="U46" s="195">
        <v>2</v>
      </c>
      <c r="V46" s="195">
        <v>6.36</v>
      </c>
      <c r="W46" s="195">
        <v>12.3</v>
      </c>
      <c r="X46" s="195">
        <v>30.74</v>
      </c>
      <c r="Y46" s="195">
        <v>0</v>
      </c>
      <c r="Z46" s="195">
        <v>43.81</v>
      </c>
      <c r="AA46" s="195">
        <v>17.170000000000002</v>
      </c>
      <c r="AB46" s="195">
        <v>0</v>
      </c>
      <c r="AC46" s="195">
        <v>12.92</v>
      </c>
      <c r="AD46" s="195">
        <v>0</v>
      </c>
      <c r="AE46" s="195">
        <v>0</v>
      </c>
      <c r="AF46" s="195">
        <v>0</v>
      </c>
      <c r="AG46" s="195">
        <v>21.09</v>
      </c>
      <c r="AH46" s="195">
        <v>0</v>
      </c>
      <c r="AI46" s="195">
        <v>8.68</v>
      </c>
      <c r="AJ46" s="195">
        <v>0</v>
      </c>
      <c r="AK46" s="195">
        <v>88.64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12.4</v>
      </c>
      <c r="E47" s="195">
        <v>0</v>
      </c>
      <c r="F47" s="195">
        <v>0</v>
      </c>
      <c r="G47" s="195">
        <v>20.49</v>
      </c>
      <c r="H47" s="195">
        <v>0</v>
      </c>
      <c r="I47" s="195">
        <v>18.829999999999998</v>
      </c>
      <c r="J47" s="195">
        <v>7.4</v>
      </c>
      <c r="K47" s="195">
        <v>7.44</v>
      </c>
      <c r="L47" s="195">
        <v>373.28</v>
      </c>
      <c r="M47" s="195">
        <v>0.9</v>
      </c>
      <c r="N47" s="195">
        <v>1.1599999999999999</v>
      </c>
      <c r="O47" s="195">
        <v>0</v>
      </c>
      <c r="P47" s="195">
        <v>1.37</v>
      </c>
      <c r="Q47" s="195">
        <v>6.57</v>
      </c>
      <c r="R47" s="195">
        <v>6.96</v>
      </c>
      <c r="S47" s="195">
        <v>4.4000000000000004</v>
      </c>
      <c r="T47" s="195">
        <v>0</v>
      </c>
      <c r="U47" s="195">
        <v>2</v>
      </c>
      <c r="V47" s="195">
        <v>6.36</v>
      </c>
      <c r="W47" s="195">
        <v>12.3</v>
      </c>
      <c r="X47" s="195">
        <v>30.74</v>
      </c>
      <c r="Y47" s="195">
        <v>0</v>
      </c>
      <c r="Z47" s="195">
        <v>43.81</v>
      </c>
      <c r="AA47" s="195">
        <v>17.170000000000002</v>
      </c>
      <c r="AB47" s="195">
        <v>0</v>
      </c>
      <c r="AC47" s="195">
        <v>12.92</v>
      </c>
      <c r="AD47" s="195">
        <v>0</v>
      </c>
      <c r="AE47" s="195">
        <v>0</v>
      </c>
      <c r="AF47" s="195">
        <v>0</v>
      </c>
      <c r="AG47" s="195">
        <v>21.09</v>
      </c>
      <c r="AH47" s="195">
        <v>0</v>
      </c>
      <c r="AI47" s="195">
        <v>8.68</v>
      </c>
      <c r="AJ47" s="195">
        <v>0</v>
      </c>
      <c r="AK47" s="195">
        <v>88.64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12.4</v>
      </c>
      <c r="E48" s="195">
        <v>0</v>
      </c>
      <c r="F48" s="195">
        <v>0</v>
      </c>
      <c r="G48" s="195">
        <v>20.49</v>
      </c>
      <c r="H48" s="195">
        <v>0</v>
      </c>
      <c r="I48" s="195">
        <v>18.829999999999998</v>
      </c>
      <c r="J48" s="195">
        <v>7.4</v>
      </c>
      <c r="K48" s="195">
        <v>7.47</v>
      </c>
      <c r="L48" s="195">
        <v>373.28</v>
      </c>
      <c r="M48" s="195">
        <v>0.9</v>
      </c>
      <c r="N48" s="195">
        <v>1.1599999999999999</v>
      </c>
      <c r="O48" s="195">
        <v>0</v>
      </c>
      <c r="P48" s="195">
        <v>1.37</v>
      </c>
      <c r="Q48" s="195">
        <v>6.57</v>
      </c>
      <c r="R48" s="195">
        <v>6.96</v>
      </c>
      <c r="S48" s="195">
        <v>4.4000000000000004</v>
      </c>
      <c r="T48" s="195">
        <v>0</v>
      </c>
      <c r="U48" s="195">
        <v>2</v>
      </c>
      <c r="V48" s="195">
        <v>6.36</v>
      </c>
      <c r="W48" s="195">
        <v>12.3</v>
      </c>
      <c r="X48" s="195">
        <v>1.45</v>
      </c>
      <c r="Y48" s="195">
        <v>0</v>
      </c>
      <c r="Z48" s="195">
        <v>43.81</v>
      </c>
      <c r="AA48" s="195">
        <v>17.170000000000002</v>
      </c>
      <c r="AB48" s="195">
        <v>0</v>
      </c>
      <c r="AC48" s="195">
        <v>12.92</v>
      </c>
      <c r="AD48" s="195">
        <v>0</v>
      </c>
      <c r="AE48" s="195">
        <v>0</v>
      </c>
      <c r="AF48" s="195">
        <v>0</v>
      </c>
      <c r="AG48" s="195">
        <v>21.09</v>
      </c>
      <c r="AH48" s="195">
        <v>0</v>
      </c>
      <c r="AI48" s="195">
        <v>8.68</v>
      </c>
      <c r="AJ48" s="195">
        <v>0</v>
      </c>
      <c r="AK48" s="195">
        <v>88.64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12.24</v>
      </c>
      <c r="E49" s="195">
        <v>0</v>
      </c>
      <c r="F49" s="195">
        <v>0</v>
      </c>
      <c r="G49" s="195">
        <v>20.49</v>
      </c>
      <c r="H49" s="195">
        <v>0</v>
      </c>
      <c r="I49" s="195">
        <v>18.829999999999998</v>
      </c>
      <c r="J49" s="195">
        <v>7.4</v>
      </c>
      <c r="K49" s="195">
        <v>7.44</v>
      </c>
      <c r="L49" s="195">
        <v>373.28</v>
      </c>
      <c r="M49" s="195">
        <v>0.91</v>
      </c>
      <c r="N49" s="195">
        <v>1.1599999999999999</v>
      </c>
      <c r="O49" s="195">
        <v>0</v>
      </c>
      <c r="P49" s="195">
        <v>1.37</v>
      </c>
      <c r="Q49" s="195">
        <v>6.57</v>
      </c>
      <c r="R49" s="195">
        <v>6.96</v>
      </c>
      <c r="S49" s="195">
        <v>4.4000000000000004</v>
      </c>
      <c r="T49" s="195">
        <v>0</v>
      </c>
      <c r="U49" s="195">
        <v>2</v>
      </c>
      <c r="V49" s="195">
        <v>6.36</v>
      </c>
      <c r="W49" s="195">
        <v>12.3</v>
      </c>
      <c r="X49" s="195">
        <v>1.45</v>
      </c>
      <c r="Y49" s="195">
        <v>0</v>
      </c>
      <c r="Z49" s="195">
        <v>43.81</v>
      </c>
      <c r="AA49" s="195">
        <v>17.170000000000002</v>
      </c>
      <c r="AB49" s="195">
        <v>0</v>
      </c>
      <c r="AC49" s="195">
        <v>12.92</v>
      </c>
      <c r="AD49" s="195">
        <v>0</v>
      </c>
      <c r="AE49" s="195">
        <v>0</v>
      </c>
      <c r="AF49" s="195">
        <v>0</v>
      </c>
      <c r="AG49" s="195">
        <v>21.09</v>
      </c>
      <c r="AH49" s="195">
        <v>0</v>
      </c>
      <c r="AI49" s="195">
        <v>8.68</v>
      </c>
      <c r="AJ49" s="195">
        <v>0</v>
      </c>
      <c r="AK49" s="195">
        <v>88.64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12.24</v>
      </c>
      <c r="E50" s="195">
        <v>0</v>
      </c>
      <c r="F50" s="195">
        <v>0</v>
      </c>
      <c r="G50" s="195">
        <v>20.49</v>
      </c>
      <c r="H50" s="195">
        <v>0</v>
      </c>
      <c r="I50" s="195">
        <v>18.829999999999998</v>
      </c>
      <c r="J50" s="195">
        <v>7.4</v>
      </c>
      <c r="K50" s="195">
        <v>7.47</v>
      </c>
      <c r="L50" s="195">
        <v>373.28</v>
      </c>
      <c r="M50" s="195">
        <v>0.91</v>
      </c>
      <c r="N50" s="195">
        <v>1.1599999999999999</v>
      </c>
      <c r="O50" s="195">
        <v>0</v>
      </c>
      <c r="P50" s="195">
        <v>1.37</v>
      </c>
      <c r="Q50" s="195">
        <v>6.57</v>
      </c>
      <c r="R50" s="195">
        <v>6.96</v>
      </c>
      <c r="S50" s="195">
        <v>4.4000000000000004</v>
      </c>
      <c r="T50" s="195">
        <v>0</v>
      </c>
      <c r="U50" s="195">
        <v>2</v>
      </c>
      <c r="V50" s="195">
        <v>6.36</v>
      </c>
      <c r="W50" s="195">
        <v>12.3</v>
      </c>
      <c r="X50" s="195">
        <v>1.45</v>
      </c>
      <c r="Y50" s="195">
        <v>0</v>
      </c>
      <c r="Z50" s="195">
        <v>43.81</v>
      </c>
      <c r="AA50" s="195">
        <v>17.170000000000002</v>
      </c>
      <c r="AB50" s="195">
        <v>0</v>
      </c>
      <c r="AC50" s="195">
        <v>12.92</v>
      </c>
      <c r="AD50" s="195">
        <v>0</v>
      </c>
      <c r="AE50" s="195">
        <v>0</v>
      </c>
      <c r="AF50" s="195">
        <v>0</v>
      </c>
      <c r="AG50" s="195">
        <v>21.09</v>
      </c>
      <c r="AH50" s="195">
        <v>0</v>
      </c>
      <c r="AI50" s="195">
        <v>8.68</v>
      </c>
      <c r="AJ50" s="195">
        <v>0</v>
      </c>
      <c r="AK50" s="195">
        <v>88.64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12.24</v>
      </c>
      <c r="E51" s="195">
        <v>0</v>
      </c>
      <c r="F51" s="195">
        <v>0</v>
      </c>
      <c r="G51" s="195">
        <v>20.49</v>
      </c>
      <c r="H51" s="195">
        <v>0</v>
      </c>
      <c r="I51" s="195">
        <v>18.829999999999998</v>
      </c>
      <c r="J51" s="195">
        <v>7.4</v>
      </c>
      <c r="K51" s="195">
        <v>7.44</v>
      </c>
      <c r="L51" s="195">
        <v>373.28</v>
      </c>
      <c r="M51" s="195">
        <v>0.91</v>
      </c>
      <c r="N51" s="195">
        <v>1.1599999999999999</v>
      </c>
      <c r="O51" s="195">
        <v>0</v>
      </c>
      <c r="P51" s="195">
        <v>1.37</v>
      </c>
      <c r="Q51" s="195">
        <v>6.57</v>
      </c>
      <c r="R51" s="195">
        <v>6.96</v>
      </c>
      <c r="S51" s="195">
        <v>4.4000000000000004</v>
      </c>
      <c r="T51" s="195">
        <v>0</v>
      </c>
      <c r="U51" s="195">
        <v>2</v>
      </c>
      <c r="V51" s="195">
        <v>6.36</v>
      </c>
      <c r="W51" s="195">
        <v>12.3</v>
      </c>
      <c r="X51" s="195">
        <v>1.45</v>
      </c>
      <c r="Y51" s="195">
        <v>0</v>
      </c>
      <c r="Z51" s="195">
        <v>43.81</v>
      </c>
      <c r="AA51" s="195">
        <v>17.170000000000002</v>
      </c>
      <c r="AB51" s="195">
        <v>0</v>
      </c>
      <c r="AC51" s="195">
        <v>12.92</v>
      </c>
      <c r="AD51" s="195">
        <v>0</v>
      </c>
      <c r="AE51" s="195">
        <v>0</v>
      </c>
      <c r="AF51" s="195">
        <v>0</v>
      </c>
      <c r="AG51" s="195">
        <v>21.09</v>
      </c>
      <c r="AH51" s="195">
        <v>0</v>
      </c>
      <c r="AI51" s="195">
        <v>8.68</v>
      </c>
      <c r="AJ51" s="195">
        <v>0</v>
      </c>
      <c r="AK51" s="195">
        <v>88.64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12.24</v>
      </c>
      <c r="E52" s="195">
        <v>0</v>
      </c>
      <c r="F52" s="195">
        <v>0</v>
      </c>
      <c r="G52" s="195">
        <v>20.49</v>
      </c>
      <c r="H52" s="195">
        <v>0</v>
      </c>
      <c r="I52" s="195">
        <v>18.829999999999998</v>
      </c>
      <c r="J52" s="195">
        <v>7.4</v>
      </c>
      <c r="K52" s="195">
        <v>7.47</v>
      </c>
      <c r="L52" s="195">
        <v>373.28</v>
      </c>
      <c r="M52" s="195">
        <v>0.91</v>
      </c>
      <c r="N52" s="195">
        <v>1.1599999999999999</v>
      </c>
      <c r="O52" s="195">
        <v>0</v>
      </c>
      <c r="P52" s="195">
        <v>1.37</v>
      </c>
      <c r="Q52" s="195">
        <v>6.57</v>
      </c>
      <c r="R52" s="195">
        <v>6.96</v>
      </c>
      <c r="S52" s="195">
        <v>4.4000000000000004</v>
      </c>
      <c r="T52" s="195">
        <v>0</v>
      </c>
      <c r="U52" s="195">
        <v>2</v>
      </c>
      <c r="V52" s="195">
        <v>6.36</v>
      </c>
      <c r="W52" s="195">
        <v>12.3</v>
      </c>
      <c r="X52" s="195">
        <v>1.45</v>
      </c>
      <c r="Y52" s="195">
        <v>0</v>
      </c>
      <c r="Z52" s="195">
        <v>43.81</v>
      </c>
      <c r="AA52" s="195">
        <v>17.170000000000002</v>
      </c>
      <c r="AB52" s="195">
        <v>0</v>
      </c>
      <c r="AC52" s="195">
        <v>12.92</v>
      </c>
      <c r="AD52" s="195">
        <v>0</v>
      </c>
      <c r="AE52" s="195">
        <v>0</v>
      </c>
      <c r="AF52" s="195">
        <v>0</v>
      </c>
      <c r="AG52" s="195">
        <v>21.09</v>
      </c>
      <c r="AH52" s="195">
        <v>0</v>
      </c>
      <c r="AI52" s="195">
        <v>8.68</v>
      </c>
      <c r="AJ52" s="195">
        <v>0</v>
      </c>
      <c r="AK52" s="195">
        <v>88.64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12.24</v>
      </c>
      <c r="E53" s="195">
        <v>0</v>
      </c>
      <c r="F53" s="195">
        <v>0</v>
      </c>
      <c r="G53" s="195">
        <v>20.49</v>
      </c>
      <c r="H53" s="195">
        <v>0</v>
      </c>
      <c r="I53" s="195">
        <v>18.829999999999998</v>
      </c>
      <c r="J53" s="195">
        <v>7.4</v>
      </c>
      <c r="K53" s="195">
        <v>7.44</v>
      </c>
      <c r="L53" s="195">
        <v>373.28</v>
      </c>
      <c r="M53" s="195">
        <v>0.91</v>
      </c>
      <c r="N53" s="195">
        <v>1.1599999999999999</v>
      </c>
      <c r="O53" s="195">
        <v>0</v>
      </c>
      <c r="P53" s="195">
        <v>1.37</v>
      </c>
      <c r="Q53" s="195">
        <v>6.57</v>
      </c>
      <c r="R53" s="195">
        <v>6.96</v>
      </c>
      <c r="S53" s="195">
        <v>4.4000000000000004</v>
      </c>
      <c r="T53" s="195">
        <v>0</v>
      </c>
      <c r="U53" s="195">
        <v>2</v>
      </c>
      <c r="V53" s="195">
        <v>6.36</v>
      </c>
      <c r="W53" s="195">
        <v>12.3</v>
      </c>
      <c r="X53" s="195">
        <v>1.45</v>
      </c>
      <c r="Y53" s="195">
        <v>0</v>
      </c>
      <c r="Z53" s="195">
        <v>43.81</v>
      </c>
      <c r="AA53" s="195">
        <v>17.170000000000002</v>
      </c>
      <c r="AB53" s="195">
        <v>0</v>
      </c>
      <c r="AC53" s="195">
        <v>12.92</v>
      </c>
      <c r="AD53" s="195">
        <v>0</v>
      </c>
      <c r="AE53" s="195">
        <v>0</v>
      </c>
      <c r="AF53" s="195">
        <v>0</v>
      </c>
      <c r="AG53" s="195">
        <v>21.09</v>
      </c>
      <c r="AH53" s="195">
        <v>0</v>
      </c>
      <c r="AI53" s="195">
        <v>8.68</v>
      </c>
      <c r="AJ53" s="195">
        <v>0</v>
      </c>
      <c r="AK53" s="195">
        <v>88.64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12.24</v>
      </c>
      <c r="E54" s="195">
        <v>0</v>
      </c>
      <c r="F54" s="195">
        <v>0</v>
      </c>
      <c r="G54" s="195">
        <v>20.49</v>
      </c>
      <c r="H54" s="195">
        <v>0</v>
      </c>
      <c r="I54" s="195">
        <v>18.829999999999998</v>
      </c>
      <c r="J54" s="195">
        <v>7.4</v>
      </c>
      <c r="K54" s="195">
        <v>7.47</v>
      </c>
      <c r="L54" s="195">
        <v>373.28</v>
      </c>
      <c r="M54" s="195">
        <v>0.91</v>
      </c>
      <c r="N54" s="195">
        <v>1.1599999999999999</v>
      </c>
      <c r="O54" s="195">
        <v>0</v>
      </c>
      <c r="P54" s="195">
        <v>1.37</v>
      </c>
      <c r="Q54" s="195">
        <v>6.57</v>
      </c>
      <c r="R54" s="195">
        <v>6.96</v>
      </c>
      <c r="S54" s="195">
        <v>4.4000000000000004</v>
      </c>
      <c r="T54" s="195">
        <v>0</v>
      </c>
      <c r="U54" s="195">
        <v>2</v>
      </c>
      <c r="V54" s="195">
        <v>6.36</v>
      </c>
      <c r="W54" s="195">
        <v>12.3</v>
      </c>
      <c r="X54" s="195">
        <v>1.45</v>
      </c>
      <c r="Y54" s="195">
        <v>0</v>
      </c>
      <c r="Z54" s="195">
        <v>43.81</v>
      </c>
      <c r="AA54" s="195">
        <v>17.170000000000002</v>
      </c>
      <c r="AB54" s="195">
        <v>0</v>
      </c>
      <c r="AC54" s="195">
        <v>12.92</v>
      </c>
      <c r="AD54" s="195">
        <v>0</v>
      </c>
      <c r="AE54" s="195">
        <v>0</v>
      </c>
      <c r="AF54" s="195">
        <v>0</v>
      </c>
      <c r="AG54" s="195">
        <v>21.09</v>
      </c>
      <c r="AH54" s="195">
        <v>0</v>
      </c>
      <c r="AI54" s="195">
        <v>8.68</v>
      </c>
      <c r="AJ54" s="195">
        <v>0</v>
      </c>
      <c r="AK54" s="195">
        <v>88.64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12.24</v>
      </c>
      <c r="E55" s="195">
        <v>0</v>
      </c>
      <c r="F55" s="195">
        <v>0</v>
      </c>
      <c r="G55" s="195">
        <v>20.49</v>
      </c>
      <c r="H55" s="195">
        <v>0</v>
      </c>
      <c r="I55" s="195">
        <v>18.829999999999998</v>
      </c>
      <c r="J55" s="195">
        <v>7.4</v>
      </c>
      <c r="K55" s="195">
        <v>7.44</v>
      </c>
      <c r="L55" s="195">
        <v>373.28</v>
      </c>
      <c r="M55" s="195">
        <v>0.91</v>
      </c>
      <c r="N55" s="195">
        <v>1.1599999999999999</v>
      </c>
      <c r="O55" s="195">
        <v>0</v>
      </c>
      <c r="P55" s="195">
        <v>1.37</v>
      </c>
      <c r="Q55" s="195">
        <v>6.57</v>
      </c>
      <c r="R55" s="195">
        <v>6.96</v>
      </c>
      <c r="S55" s="195">
        <v>4.4000000000000004</v>
      </c>
      <c r="T55" s="195">
        <v>0</v>
      </c>
      <c r="U55" s="195">
        <v>2</v>
      </c>
      <c r="V55" s="195">
        <v>6.36</v>
      </c>
      <c r="W55" s="195">
        <v>12.3</v>
      </c>
      <c r="X55" s="195">
        <v>1.45</v>
      </c>
      <c r="Y55" s="195">
        <v>0</v>
      </c>
      <c r="Z55" s="195">
        <v>43.81</v>
      </c>
      <c r="AA55" s="195">
        <v>17.170000000000002</v>
      </c>
      <c r="AB55" s="195">
        <v>0</v>
      </c>
      <c r="AC55" s="195">
        <v>13.14</v>
      </c>
      <c r="AD55" s="195">
        <v>0</v>
      </c>
      <c r="AE55" s="195">
        <v>0</v>
      </c>
      <c r="AF55" s="195">
        <v>0</v>
      </c>
      <c r="AG55" s="195">
        <v>21.09</v>
      </c>
      <c r="AH55" s="195">
        <v>0</v>
      </c>
      <c r="AI55" s="195">
        <v>8.68</v>
      </c>
      <c r="AJ55" s="195">
        <v>0</v>
      </c>
      <c r="AK55" s="195">
        <v>88.64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12.24</v>
      </c>
      <c r="E56" s="195">
        <v>0</v>
      </c>
      <c r="F56" s="195">
        <v>0</v>
      </c>
      <c r="G56" s="195">
        <v>20.49</v>
      </c>
      <c r="H56" s="195">
        <v>0</v>
      </c>
      <c r="I56" s="195">
        <v>18.829999999999998</v>
      </c>
      <c r="J56" s="195">
        <v>7.4</v>
      </c>
      <c r="K56" s="195">
        <v>7.47</v>
      </c>
      <c r="L56" s="195">
        <v>373.28</v>
      </c>
      <c r="M56" s="195">
        <v>0.91</v>
      </c>
      <c r="N56" s="195">
        <v>1.1599999999999999</v>
      </c>
      <c r="O56" s="195">
        <v>0</v>
      </c>
      <c r="P56" s="195">
        <v>1.37</v>
      </c>
      <c r="Q56" s="195">
        <v>6.57</v>
      </c>
      <c r="R56" s="195">
        <v>6.96</v>
      </c>
      <c r="S56" s="195">
        <v>4.4000000000000004</v>
      </c>
      <c r="T56" s="195">
        <v>0</v>
      </c>
      <c r="U56" s="195">
        <v>2</v>
      </c>
      <c r="V56" s="195">
        <v>6.36</v>
      </c>
      <c r="W56" s="195">
        <v>12.3</v>
      </c>
      <c r="X56" s="195">
        <v>1.45</v>
      </c>
      <c r="Y56" s="195">
        <v>0</v>
      </c>
      <c r="Z56" s="195">
        <v>43.81</v>
      </c>
      <c r="AA56" s="195">
        <v>17.170000000000002</v>
      </c>
      <c r="AB56" s="195">
        <v>0</v>
      </c>
      <c r="AC56" s="195">
        <v>13.14</v>
      </c>
      <c r="AD56" s="195">
        <v>0</v>
      </c>
      <c r="AE56" s="195">
        <v>0</v>
      </c>
      <c r="AF56" s="195">
        <v>0</v>
      </c>
      <c r="AG56" s="195">
        <v>21.09</v>
      </c>
      <c r="AH56" s="195">
        <v>0</v>
      </c>
      <c r="AI56" s="195">
        <v>8.68</v>
      </c>
      <c r="AJ56" s="195">
        <v>0</v>
      </c>
      <c r="AK56" s="195">
        <v>88.64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12.24</v>
      </c>
      <c r="E57" s="195">
        <v>0</v>
      </c>
      <c r="F57" s="195">
        <v>0</v>
      </c>
      <c r="G57" s="195">
        <v>20.49</v>
      </c>
      <c r="H57" s="195">
        <v>0</v>
      </c>
      <c r="I57" s="195">
        <v>18.829999999999998</v>
      </c>
      <c r="J57" s="195">
        <v>7.4</v>
      </c>
      <c r="K57" s="195">
        <v>7.44</v>
      </c>
      <c r="L57" s="195">
        <v>373.99</v>
      </c>
      <c r="M57" s="195">
        <v>0.91</v>
      </c>
      <c r="N57" s="195">
        <v>1.1599999999999999</v>
      </c>
      <c r="O57" s="195">
        <v>0</v>
      </c>
      <c r="P57" s="195">
        <v>1.37</v>
      </c>
      <c r="Q57" s="195">
        <v>6.57</v>
      </c>
      <c r="R57" s="195">
        <v>6.77</v>
      </c>
      <c r="S57" s="195">
        <v>4.4000000000000004</v>
      </c>
      <c r="T57" s="195">
        <v>0</v>
      </c>
      <c r="U57" s="195">
        <v>2</v>
      </c>
      <c r="V57" s="195">
        <v>1.35</v>
      </c>
      <c r="W57" s="195">
        <v>12.3</v>
      </c>
      <c r="X57" s="195">
        <v>1.45</v>
      </c>
      <c r="Y57" s="195">
        <v>0</v>
      </c>
      <c r="Z57" s="195">
        <v>43.81</v>
      </c>
      <c r="AA57" s="195">
        <v>16.420000000000002</v>
      </c>
      <c r="AB57" s="195">
        <v>0</v>
      </c>
      <c r="AC57" s="195">
        <v>13.14</v>
      </c>
      <c r="AD57" s="195">
        <v>0</v>
      </c>
      <c r="AE57" s="195">
        <v>0</v>
      </c>
      <c r="AF57" s="195">
        <v>0</v>
      </c>
      <c r="AG57" s="195">
        <v>21.09</v>
      </c>
      <c r="AH57" s="195">
        <v>0</v>
      </c>
      <c r="AI57" s="195">
        <v>8.68</v>
      </c>
      <c r="AJ57" s="195">
        <v>0</v>
      </c>
      <c r="AK57" s="195">
        <v>88.64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12.24</v>
      </c>
      <c r="E58" s="195">
        <v>0</v>
      </c>
      <c r="F58" s="195">
        <v>0</v>
      </c>
      <c r="G58" s="195">
        <v>20.49</v>
      </c>
      <c r="H58" s="195">
        <v>0</v>
      </c>
      <c r="I58" s="195">
        <v>18.829999999999998</v>
      </c>
      <c r="J58" s="195">
        <v>7.4</v>
      </c>
      <c r="K58" s="195">
        <v>7.47</v>
      </c>
      <c r="L58" s="195">
        <v>373.99</v>
      </c>
      <c r="M58" s="195">
        <v>0.91</v>
      </c>
      <c r="N58" s="195">
        <v>1.1599999999999999</v>
      </c>
      <c r="O58" s="195">
        <v>0</v>
      </c>
      <c r="P58" s="195">
        <v>1.37</v>
      </c>
      <c r="Q58" s="195">
        <v>6.57</v>
      </c>
      <c r="R58" s="195">
        <v>6.86</v>
      </c>
      <c r="S58" s="195">
        <v>4.4000000000000004</v>
      </c>
      <c r="T58" s="195">
        <v>0</v>
      </c>
      <c r="U58" s="195">
        <v>2</v>
      </c>
      <c r="V58" s="195">
        <v>0.2</v>
      </c>
      <c r="W58" s="195">
        <v>12.3</v>
      </c>
      <c r="X58" s="195">
        <v>1.45</v>
      </c>
      <c r="Y58" s="195">
        <v>0</v>
      </c>
      <c r="Z58" s="195">
        <v>43.81</v>
      </c>
      <c r="AA58" s="195">
        <v>16.420000000000002</v>
      </c>
      <c r="AB58" s="195">
        <v>0</v>
      </c>
      <c r="AC58" s="195">
        <v>13.14</v>
      </c>
      <c r="AD58" s="195">
        <v>0</v>
      </c>
      <c r="AE58" s="195">
        <v>0</v>
      </c>
      <c r="AF58" s="195">
        <v>0</v>
      </c>
      <c r="AG58" s="195">
        <v>21.09</v>
      </c>
      <c r="AH58" s="195">
        <v>0</v>
      </c>
      <c r="AI58" s="195">
        <v>8.68</v>
      </c>
      <c r="AJ58" s="195">
        <v>0</v>
      </c>
      <c r="AK58" s="195">
        <v>88.64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11.92</v>
      </c>
      <c r="E59" s="195">
        <v>0</v>
      </c>
      <c r="F59" s="195">
        <v>0</v>
      </c>
      <c r="G59" s="195">
        <v>20.49</v>
      </c>
      <c r="H59" s="195">
        <v>0</v>
      </c>
      <c r="I59" s="195">
        <v>18.829999999999998</v>
      </c>
      <c r="J59" s="195">
        <v>7.4</v>
      </c>
      <c r="K59" s="195">
        <v>7.44</v>
      </c>
      <c r="L59" s="195">
        <v>346.05</v>
      </c>
      <c r="M59" s="195">
        <v>0.91</v>
      </c>
      <c r="N59" s="195">
        <v>2.48</v>
      </c>
      <c r="O59" s="195">
        <v>0</v>
      </c>
      <c r="P59" s="195">
        <v>1.37</v>
      </c>
      <c r="Q59" s="195">
        <v>6.57</v>
      </c>
      <c r="R59" s="195">
        <v>0.42</v>
      </c>
      <c r="S59" s="195">
        <v>4.4000000000000004</v>
      </c>
      <c r="T59" s="195">
        <v>0</v>
      </c>
      <c r="U59" s="195">
        <v>2</v>
      </c>
      <c r="V59" s="195">
        <v>0.2</v>
      </c>
      <c r="W59" s="195">
        <v>0.46</v>
      </c>
      <c r="X59" s="195">
        <v>1.45</v>
      </c>
      <c r="Y59" s="195">
        <v>0</v>
      </c>
      <c r="Z59" s="195">
        <v>2.59</v>
      </c>
      <c r="AA59" s="195">
        <v>0.8</v>
      </c>
      <c r="AB59" s="195">
        <v>0</v>
      </c>
      <c r="AC59" s="195">
        <v>13.14</v>
      </c>
      <c r="AD59" s="195">
        <v>0</v>
      </c>
      <c r="AE59" s="195">
        <v>0</v>
      </c>
      <c r="AF59" s="195">
        <v>0</v>
      </c>
      <c r="AG59" s="195">
        <v>21.09</v>
      </c>
      <c r="AH59" s="195">
        <v>0</v>
      </c>
      <c r="AI59" s="195">
        <v>8.68</v>
      </c>
      <c r="AJ59" s="195">
        <v>0</v>
      </c>
      <c r="AK59" s="195">
        <v>88.64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11.92</v>
      </c>
      <c r="E60" s="195">
        <v>0</v>
      </c>
      <c r="F60" s="195">
        <v>0</v>
      </c>
      <c r="G60" s="195">
        <v>20.49</v>
      </c>
      <c r="H60" s="195">
        <v>0</v>
      </c>
      <c r="I60" s="195">
        <v>18.829999999999998</v>
      </c>
      <c r="J60" s="195">
        <v>7.4</v>
      </c>
      <c r="K60" s="195">
        <v>7.47</v>
      </c>
      <c r="L60" s="195">
        <v>310.35000000000002</v>
      </c>
      <c r="M60" s="195">
        <v>0.91</v>
      </c>
      <c r="N60" s="195">
        <v>1.1599999999999999</v>
      </c>
      <c r="O60" s="195">
        <v>0</v>
      </c>
      <c r="P60" s="195">
        <v>1.37</v>
      </c>
      <c r="Q60" s="195">
        <v>6.57</v>
      </c>
      <c r="R60" s="195">
        <v>0.42</v>
      </c>
      <c r="S60" s="195">
        <v>4.4000000000000004</v>
      </c>
      <c r="T60" s="195">
        <v>0</v>
      </c>
      <c r="U60" s="195">
        <v>2</v>
      </c>
      <c r="V60" s="195">
        <v>0.2</v>
      </c>
      <c r="W60" s="195">
        <v>0.46</v>
      </c>
      <c r="X60" s="195">
        <v>1.45</v>
      </c>
      <c r="Y60" s="195">
        <v>0</v>
      </c>
      <c r="Z60" s="195">
        <v>2.59</v>
      </c>
      <c r="AA60" s="195">
        <v>0.8</v>
      </c>
      <c r="AB60" s="195">
        <v>0</v>
      </c>
      <c r="AC60" s="195">
        <v>13.14</v>
      </c>
      <c r="AD60" s="195">
        <v>0</v>
      </c>
      <c r="AE60" s="195">
        <v>0</v>
      </c>
      <c r="AF60" s="195">
        <v>0</v>
      </c>
      <c r="AG60" s="195">
        <v>21.09</v>
      </c>
      <c r="AH60" s="195">
        <v>0</v>
      </c>
      <c r="AI60" s="195">
        <v>8.68</v>
      </c>
      <c r="AJ60" s="195">
        <v>0</v>
      </c>
      <c r="AK60" s="195">
        <v>88.64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11.92</v>
      </c>
      <c r="E61" s="195">
        <v>0</v>
      </c>
      <c r="F61" s="195">
        <v>0</v>
      </c>
      <c r="G61" s="195">
        <v>20.49</v>
      </c>
      <c r="H61" s="195">
        <v>0</v>
      </c>
      <c r="I61" s="195">
        <v>18.829999999999998</v>
      </c>
      <c r="J61" s="195">
        <v>7.4</v>
      </c>
      <c r="K61" s="195">
        <v>7.44</v>
      </c>
      <c r="L61" s="195">
        <v>281.87</v>
      </c>
      <c r="M61" s="195">
        <v>0.9</v>
      </c>
      <c r="N61" s="195">
        <v>1.1599999999999999</v>
      </c>
      <c r="O61" s="195">
        <v>0</v>
      </c>
      <c r="P61" s="195">
        <v>1.37</v>
      </c>
      <c r="Q61" s="195">
        <v>6.57</v>
      </c>
      <c r="R61" s="195">
        <v>0.42</v>
      </c>
      <c r="S61" s="195">
        <v>4.4000000000000004</v>
      </c>
      <c r="T61" s="195">
        <v>0</v>
      </c>
      <c r="U61" s="195">
        <v>2</v>
      </c>
      <c r="V61" s="195">
        <v>0.2</v>
      </c>
      <c r="W61" s="195">
        <v>0.46</v>
      </c>
      <c r="X61" s="195">
        <v>1.45</v>
      </c>
      <c r="Y61" s="195">
        <v>0</v>
      </c>
      <c r="Z61" s="195">
        <v>2.48</v>
      </c>
      <c r="AA61" s="195">
        <v>0.8</v>
      </c>
      <c r="AB61" s="195">
        <v>0</v>
      </c>
      <c r="AC61" s="195">
        <v>13.14</v>
      </c>
      <c r="AD61" s="195">
        <v>0</v>
      </c>
      <c r="AE61" s="195">
        <v>0</v>
      </c>
      <c r="AF61" s="195">
        <v>0</v>
      </c>
      <c r="AG61" s="195">
        <v>24.62</v>
      </c>
      <c r="AH61" s="195">
        <v>0</v>
      </c>
      <c r="AI61" s="195">
        <v>8.68</v>
      </c>
      <c r="AJ61" s="195">
        <v>0</v>
      </c>
      <c r="AK61" s="195">
        <v>88.64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11.92</v>
      </c>
      <c r="E62" s="195">
        <v>0</v>
      </c>
      <c r="F62" s="195">
        <v>0</v>
      </c>
      <c r="G62" s="195">
        <v>20.49</v>
      </c>
      <c r="H62" s="195">
        <v>0</v>
      </c>
      <c r="I62" s="195">
        <v>18.829999999999998</v>
      </c>
      <c r="J62" s="195">
        <v>7.4</v>
      </c>
      <c r="K62" s="195">
        <v>7.47</v>
      </c>
      <c r="L62" s="195">
        <v>264.68</v>
      </c>
      <c r="M62" s="195">
        <v>0.9</v>
      </c>
      <c r="N62" s="195">
        <v>1.1599999999999999</v>
      </c>
      <c r="O62" s="195">
        <v>0</v>
      </c>
      <c r="P62" s="195">
        <v>1.37</v>
      </c>
      <c r="Q62" s="195">
        <v>6.57</v>
      </c>
      <c r="R62" s="195">
        <v>0.42</v>
      </c>
      <c r="S62" s="195">
        <v>4.4000000000000004</v>
      </c>
      <c r="T62" s="195">
        <v>0</v>
      </c>
      <c r="U62" s="195">
        <v>2</v>
      </c>
      <c r="V62" s="195">
        <v>0.2</v>
      </c>
      <c r="W62" s="195">
        <v>0.46</v>
      </c>
      <c r="X62" s="195">
        <v>1.45</v>
      </c>
      <c r="Y62" s="195">
        <v>0</v>
      </c>
      <c r="Z62" s="195">
        <v>2.48</v>
      </c>
      <c r="AA62" s="195">
        <v>0.8</v>
      </c>
      <c r="AB62" s="195">
        <v>0</v>
      </c>
      <c r="AC62" s="195">
        <v>13.14</v>
      </c>
      <c r="AD62" s="195">
        <v>0</v>
      </c>
      <c r="AE62" s="195">
        <v>0</v>
      </c>
      <c r="AF62" s="195">
        <v>0</v>
      </c>
      <c r="AG62" s="195">
        <v>24.62</v>
      </c>
      <c r="AH62" s="195">
        <v>0</v>
      </c>
      <c r="AI62" s="195">
        <v>8.68</v>
      </c>
      <c r="AJ62" s="195">
        <v>0</v>
      </c>
      <c r="AK62" s="195">
        <v>88.64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11.92</v>
      </c>
      <c r="E63" s="195">
        <v>0</v>
      </c>
      <c r="F63" s="195">
        <v>0</v>
      </c>
      <c r="G63" s="195">
        <v>20.49</v>
      </c>
      <c r="H63" s="195">
        <v>0</v>
      </c>
      <c r="I63" s="195">
        <v>18.829999999999998</v>
      </c>
      <c r="J63" s="195">
        <v>7.4</v>
      </c>
      <c r="K63" s="195">
        <v>7.44</v>
      </c>
      <c r="L63" s="195">
        <v>245.54</v>
      </c>
      <c r="M63" s="195">
        <v>0.9</v>
      </c>
      <c r="N63" s="195">
        <v>1.1599999999999999</v>
      </c>
      <c r="O63" s="195">
        <v>0</v>
      </c>
      <c r="P63" s="195">
        <v>1.37</v>
      </c>
      <c r="Q63" s="195">
        <v>6.57</v>
      </c>
      <c r="R63" s="195">
        <v>0.42</v>
      </c>
      <c r="S63" s="195">
        <v>4.4000000000000004</v>
      </c>
      <c r="T63" s="195">
        <v>0</v>
      </c>
      <c r="U63" s="195">
        <v>2</v>
      </c>
      <c r="V63" s="195">
        <v>0.2</v>
      </c>
      <c r="W63" s="195">
        <v>0.46</v>
      </c>
      <c r="X63" s="195">
        <v>1.45</v>
      </c>
      <c r="Y63" s="195">
        <v>0</v>
      </c>
      <c r="Z63" s="195">
        <v>2.56</v>
      </c>
      <c r="AA63" s="195">
        <v>0.8</v>
      </c>
      <c r="AB63" s="195">
        <v>0</v>
      </c>
      <c r="AC63" s="195">
        <v>13.14</v>
      </c>
      <c r="AD63" s="195">
        <v>0</v>
      </c>
      <c r="AE63" s="195">
        <v>0</v>
      </c>
      <c r="AF63" s="195">
        <v>0</v>
      </c>
      <c r="AG63" s="195">
        <v>21.09</v>
      </c>
      <c r="AH63" s="195">
        <v>0</v>
      </c>
      <c r="AI63" s="195">
        <v>8.68</v>
      </c>
      <c r="AJ63" s="195">
        <v>0</v>
      </c>
      <c r="AK63" s="195">
        <v>88.64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11.92</v>
      </c>
      <c r="E64" s="195">
        <v>0</v>
      </c>
      <c r="F64" s="195">
        <v>0</v>
      </c>
      <c r="G64" s="195">
        <v>20.49</v>
      </c>
      <c r="H64" s="195">
        <v>0</v>
      </c>
      <c r="I64" s="195">
        <v>18.829999999999998</v>
      </c>
      <c r="J64" s="195">
        <v>7.4</v>
      </c>
      <c r="K64" s="195">
        <v>7.47</v>
      </c>
      <c r="L64" s="195">
        <v>238.69</v>
      </c>
      <c r="M64" s="195">
        <v>0.9</v>
      </c>
      <c r="N64" s="195">
        <v>1.1599999999999999</v>
      </c>
      <c r="O64" s="195">
        <v>0</v>
      </c>
      <c r="P64" s="195">
        <v>1.37</v>
      </c>
      <c r="Q64" s="195">
        <v>6.57</v>
      </c>
      <c r="R64" s="195">
        <v>0.42</v>
      </c>
      <c r="S64" s="195">
        <v>4.4000000000000004</v>
      </c>
      <c r="T64" s="195">
        <v>0</v>
      </c>
      <c r="U64" s="195">
        <v>2</v>
      </c>
      <c r="V64" s="195">
        <v>0.2</v>
      </c>
      <c r="W64" s="195">
        <v>0.46</v>
      </c>
      <c r="X64" s="195">
        <v>1.45</v>
      </c>
      <c r="Y64" s="195">
        <v>0</v>
      </c>
      <c r="Z64" s="195">
        <v>2.56</v>
      </c>
      <c r="AA64" s="195">
        <v>0.8</v>
      </c>
      <c r="AB64" s="195">
        <v>0</v>
      </c>
      <c r="AC64" s="195">
        <v>13.14</v>
      </c>
      <c r="AD64" s="195">
        <v>0</v>
      </c>
      <c r="AE64" s="195">
        <v>0</v>
      </c>
      <c r="AF64" s="195">
        <v>0</v>
      </c>
      <c r="AG64" s="195">
        <v>21.09</v>
      </c>
      <c r="AH64" s="195">
        <v>0</v>
      </c>
      <c r="AI64" s="195">
        <v>8.68</v>
      </c>
      <c r="AJ64" s="195">
        <v>0</v>
      </c>
      <c r="AK64" s="195">
        <v>88.64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11.92</v>
      </c>
      <c r="E65" s="195">
        <v>0</v>
      </c>
      <c r="F65" s="195">
        <v>0</v>
      </c>
      <c r="G65" s="195">
        <v>20.49</v>
      </c>
      <c r="H65" s="195">
        <v>0</v>
      </c>
      <c r="I65" s="195">
        <v>18.829999999999998</v>
      </c>
      <c r="J65" s="195">
        <v>7.4</v>
      </c>
      <c r="K65" s="195">
        <v>7.44</v>
      </c>
      <c r="L65" s="195">
        <v>233.23</v>
      </c>
      <c r="M65" s="195">
        <v>0.9</v>
      </c>
      <c r="N65" s="195">
        <v>1.1599999999999999</v>
      </c>
      <c r="O65" s="195">
        <v>0</v>
      </c>
      <c r="P65" s="195">
        <v>1.37</v>
      </c>
      <c r="Q65" s="195">
        <v>6.57</v>
      </c>
      <c r="R65" s="195">
        <v>0.42</v>
      </c>
      <c r="S65" s="195">
        <v>4.4000000000000004</v>
      </c>
      <c r="T65" s="195">
        <v>0</v>
      </c>
      <c r="U65" s="195">
        <v>2</v>
      </c>
      <c r="V65" s="195">
        <v>0.2</v>
      </c>
      <c r="W65" s="195">
        <v>0.46</v>
      </c>
      <c r="X65" s="195">
        <v>1.45</v>
      </c>
      <c r="Y65" s="195">
        <v>0</v>
      </c>
      <c r="Z65" s="195">
        <v>2.48</v>
      </c>
      <c r="AA65" s="195">
        <v>0.52</v>
      </c>
      <c r="AB65" s="195">
        <v>0</v>
      </c>
      <c r="AC65" s="195">
        <v>13.14</v>
      </c>
      <c r="AD65" s="195">
        <v>0</v>
      </c>
      <c r="AE65" s="195">
        <v>0</v>
      </c>
      <c r="AF65" s="195">
        <v>0</v>
      </c>
      <c r="AG65" s="195">
        <v>21.09</v>
      </c>
      <c r="AH65" s="195">
        <v>0</v>
      </c>
      <c r="AI65" s="195">
        <v>8.68</v>
      </c>
      <c r="AJ65" s="195">
        <v>0</v>
      </c>
      <c r="AK65" s="195">
        <v>88.64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11.92</v>
      </c>
      <c r="E66" s="195">
        <v>0</v>
      </c>
      <c r="F66" s="195">
        <v>0</v>
      </c>
      <c r="G66" s="195">
        <v>20.49</v>
      </c>
      <c r="H66" s="195">
        <v>0</v>
      </c>
      <c r="I66" s="195">
        <v>18.829999999999998</v>
      </c>
      <c r="J66" s="195">
        <v>7.4</v>
      </c>
      <c r="K66" s="195">
        <v>7.47</v>
      </c>
      <c r="L66" s="195">
        <v>228.68</v>
      </c>
      <c r="M66" s="195">
        <v>0.9</v>
      </c>
      <c r="N66" s="195">
        <v>1.1599999999999999</v>
      </c>
      <c r="O66" s="195">
        <v>0</v>
      </c>
      <c r="P66" s="195">
        <v>1.37</v>
      </c>
      <c r="Q66" s="195">
        <v>6.57</v>
      </c>
      <c r="R66" s="195">
        <v>0.42</v>
      </c>
      <c r="S66" s="195">
        <v>4.4000000000000004</v>
      </c>
      <c r="T66" s="195">
        <v>0</v>
      </c>
      <c r="U66" s="195">
        <v>2</v>
      </c>
      <c r="V66" s="195">
        <v>0.2</v>
      </c>
      <c r="W66" s="195">
        <v>0.46</v>
      </c>
      <c r="X66" s="195">
        <v>1.45</v>
      </c>
      <c r="Y66" s="195">
        <v>0</v>
      </c>
      <c r="Z66" s="195">
        <v>2.48</v>
      </c>
      <c r="AA66" s="195">
        <v>0.52</v>
      </c>
      <c r="AB66" s="195">
        <v>0</v>
      </c>
      <c r="AC66" s="195">
        <v>13.14</v>
      </c>
      <c r="AD66" s="195">
        <v>0</v>
      </c>
      <c r="AE66" s="195">
        <v>0</v>
      </c>
      <c r="AF66" s="195">
        <v>0</v>
      </c>
      <c r="AG66" s="195">
        <v>21.09</v>
      </c>
      <c r="AH66" s="195">
        <v>0</v>
      </c>
      <c r="AI66" s="195">
        <v>8.68</v>
      </c>
      <c r="AJ66" s="195">
        <v>0</v>
      </c>
      <c r="AK66" s="195">
        <v>88.64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11.92</v>
      </c>
      <c r="E67" s="195">
        <v>0</v>
      </c>
      <c r="F67" s="195">
        <v>0</v>
      </c>
      <c r="G67" s="195">
        <v>20.49</v>
      </c>
      <c r="H67" s="195">
        <v>0</v>
      </c>
      <c r="I67" s="195">
        <v>18.829999999999998</v>
      </c>
      <c r="J67" s="195">
        <v>7.4</v>
      </c>
      <c r="K67" s="195">
        <v>7.44</v>
      </c>
      <c r="L67" s="195">
        <v>213.24</v>
      </c>
      <c r="M67" s="195">
        <v>0.9</v>
      </c>
      <c r="N67" s="195">
        <v>1.1599999999999999</v>
      </c>
      <c r="O67" s="195">
        <v>0</v>
      </c>
      <c r="P67" s="195">
        <v>1.37</v>
      </c>
      <c r="Q67" s="195">
        <v>6.57</v>
      </c>
      <c r="R67" s="195">
        <v>0.93</v>
      </c>
      <c r="S67" s="195">
        <v>8.1</v>
      </c>
      <c r="T67" s="195">
        <v>0</v>
      </c>
      <c r="U67" s="195">
        <v>2</v>
      </c>
      <c r="V67" s="195">
        <v>0.2</v>
      </c>
      <c r="W67" s="195">
        <v>0.46</v>
      </c>
      <c r="X67" s="195">
        <v>1.45</v>
      </c>
      <c r="Y67" s="195">
        <v>0</v>
      </c>
      <c r="Z67" s="195">
        <v>8.19</v>
      </c>
      <c r="AA67" s="195">
        <v>0.8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21.09</v>
      </c>
      <c r="AH67" s="195">
        <v>0</v>
      </c>
      <c r="AI67" s="195">
        <v>8.68</v>
      </c>
      <c r="AJ67" s="195">
        <v>0</v>
      </c>
      <c r="AK67" s="195">
        <v>88.64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11.92</v>
      </c>
      <c r="E68" s="195">
        <v>0</v>
      </c>
      <c r="F68" s="195">
        <v>0</v>
      </c>
      <c r="G68" s="195">
        <v>20.49</v>
      </c>
      <c r="H68" s="195">
        <v>0</v>
      </c>
      <c r="I68" s="195">
        <v>18.829999999999998</v>
      </c>
      <c r="J68" s="195">
        <v>7.4</v>
      </c>
      <c r="K68" s="195">
        <v>7.47</v>
      </c>
      <c r="L68" s="195">
        <v>219.85</v>
      </c>
      <c r="M68" s="195">
        <v>0.9</v>
      </c>
      <c r="N68" s="195">
        <v>1.1599999999999999</v>
      </c>
      <c r="O68" s="195">
        <v>0</v>
      </c>
      <c r="P68" s="195">
        <v>1.37</v>
      </c>
      <c r="Q68" s="195">
        <v>6.57</v>
      </c>
      <c r="R68" s="195">
        <v>0.42</v>
      </c>
      <c r="S68" s="195">
        <v>8.1</v>
      </c>
      <c r="T68" s="195">
        <v>0</v>
      </c>
      <c r="U68" s="195">
        <v>2</v>
      </c>
      <c r="V68" s="195">
        <v>0.2</v>
      </c>
      <c r="W68" s="195">
        <v>0.46</v>
      </c>
      <c r="X68" s="195">
        <v>1.45</v>
      </c>
      <c r="Y68" s="195">
        <v>0</v>
      </c>
      <c r="Z68" s="195">
        <v>2.4900000000000002</v>
      </c>
      <c r="AA68" s="195">
        <v>0.8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21.09</v>
      </c>
      <c r="AH68" s="195">
        <v>0</v>
      </c>
      <c r="AI68" s="195">
        <v>8.68</v>
      </c>
      <c r="AJ68" s="195">
        <v>0</v>
      </c>
      <c r="AK68" s="195">
        <v>88.64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11.92</v>
      </c>
      <c r="E69" s="195">
        <v>0</v>
      </c>
      <c r="F69" s="195">
        <v>0</v>
      </c>
      <c r="G69" s="195">
        <v>20.49</v>
      </c>
      <c r="H69" s="195">
        <v>0</v>
      </c>
      <c r="I69" s="195">
        <v>18.829999999999998</v>
      </c>
      <c r="J69" s="195">
        <v>7.4</v>
      </c>
      <c r="K69" s="195">
        <v>7.5</v>
      </c>
      <c r="L69" s="195">
        <v>234.94</v>
      </c>
      <c r="M69" s="195">
        <v>0.9</v>
      </c>
      <c r="N69" s="195">
        <v>1.1599999999999999</v>
      </c>
      <c r="O69" s="195">
        <v>0</v>
      </c>
      <c r="P69" s="195">
        <v>1.37</v>
      </c>
      <c r="Q69" s="195">
        <v>6.57</v>
      </c>
      <c r="R69" s="195">
        <v>0.42</v>
      </c>
      <c r="S69" s="195">
        <v>8.1</v>
      </c>
      <c r="T69" s="195">
        <v>0</v>
      </c>
      <c r="U69" s="195">
        <v>2</v>
      </c>
      <c r="V69" s="195">
        <v>0.2</v>
      </c>
      <c r="W69" s="195">
        <v>0.46</v>
      </c>
      <c r="X69" s="195">
        <v>1.45</v>
      </c>
      <c r="Y69" s="195">
        <v>0</v>
      </c>
      <c r="Z69" s="195">
        <v>2.4900000000000002</v>
      </c>
      <c r="AA69" s="195">
        <v>0.8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21.09</v>
      </c>
      <c r="AH69" s="195">
        <v>0</v>
      </c>
      <c r="AI69" s="195">
        <v>8.68</v>
      </c>
      <c r="AJ69" s="195">
        <v>0</v>
      </c>
      <c r="AK69" s="195">
        <v>87.82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11.92</v>
      </c>
      <c r="E70" s="195">
        <v>0</v>
      </c>
      <c r="F70" s="195">
        <v>0</v>
      </c>
      <c r="G70" s="195">
        <v>20.49</v>
      </c>
      <c r="H70" s="195">
        <v>0</v>
      </c>
      <c r="I70" s="195">
        <v>18.829999999999998</v>
      </c>
      <c r="J70" s="195">
        <v>7.4</v>
      </c>
      <c r="K70" s="195">
        <v>7.52</v>
      </c>
      <c r="L70" s="195">
        <v>250.95</v>
      </c>
      <c r="M70" s="195">
        <v>0.9</v>
      </c>
      <c r="N70" s="195">
        <v>1.1599999999999999</v>
      </c>
      <c r="O70" s="195">
        <v>0</v>
      </c>
      <c r="P70" s="195">
        <v>1.37</v>
      </c>
      <c r="Q70" s="195">
        <v>6.57</v>
      </c>
      <c r="R70" s="195">
        <v>0.42</v>
      </c>
      <c r="S70" s="195">
        <v>8.1</v>
      </c>
      <c r="T70" s="195">
        <v>0</v>
      </c>
      <c r="U70" s="195">
        <v>2</v>
      </c>
      <c r="V70" s="195">
        <v>0.2</v>
      </c>
      <c r="W70" s="195">
        <v>0.46</v>
      </c>
      <c r="X70" s="195">
        <v>1.45</v>
      </c>
      <c r="Y70" s="195">
        <v>0</v>
      </c>
      <c r="Z70" s="195">
        <v>2.4900000000000002</v>
      </c>
      <c r="AA70" s="195">
        <v>0.8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21.09</v>
      </c>
      <c r="AH70" s="195">
        <v>0</v>
      </c>
      <c r="AI70" s="195">
        <v>8.68</v>
      </c>
      <c r="AJ70" s="195">
        <v>0</v>
      </c>
      <c r="AK70" s="195">
        <v>87.82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11.92</v>
      </c>
      <c r="E71" s="195">
        <v>0</v>
      </c>
      <c r="F71" s="195">
        <v>0</v>
      </c>
      <c r="G71" s="195">
        <v>20.49</v>
      </c>
      <c r="H71" s="195">
        <v>0</v>
      </c>
      <c r="I71" s="195">
        <v>18.829999999999998</v>
      </c>
      <c r="J71" s="195">
        <v>7.4</v>
      </c>
      <c r="K71" s="195">
        <v>9.41</v>
      </c>
      <c r="L71" s="195">
        <v>268.20999999999998</v>
      </c>
      <c r="M71" s="195">
        <v>0.9</v>
      </c>
      <c r="N71" s="195">
        <v>1.1599999999999999</v>
      </c>
      <c r="O71" s="195">
        <v>0</v>
      </c>
      <c r="P71" s="195">
        <v>1.37</v>
      </c>
      <c r="Q71" s="195">
        <v>6.57</v>
      </c>
      <c r="R71" s="195">
        <v>0.42</v>
      </c>
      <c r="S71" s="195">
        <v>8.1</v>
      </c>
      <c r="T71" s="195">
        <v>0</v>
      </c>
      <c r="U71" s="195">
        <v>2</v>
      </c>
      <c r="V71" s="195">
        <v>0.2</v>
      </c>
      <c r="W71" s="195">
        <v>0.46</v>
      </c>
      <c r="X71" s="195">
        <v>1.45</v>
      </c>
      <c r="Y71" s="195">
        <v>0</v>
      </c>
      <c r="Z71" s="195">
        <v>2.4900000000000002</v>
      </c>
      <c r="AA71" s="195">
        <v>0.8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21.09</v>
      </c>
      <c r="AH71" s="195">
        <v>0</v>
      </c>
      <c r="AI71" s="195">
        <v>8.68</v>
      </c>
      <c r="AJ71" s="195">
        <v>0</v>
      </c>
      <c r="AK71" s="195">
        <v>87.82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11.92</v>
      </c>
      <c r="E72" s="195">
        <v>0</v>
      </c>
      <c r="F72" s="195">
        <v>0</v>
      </c>
      <c r="G72" s="195">
        <v>20.49</v>
      </c>
      <c r="H72" s="195">
        <v>0</v>
      </c>
      <c r="I72" s="195">
        <v>18.829999999999998</v>
      </c>
      <c r="J72" s="195">
        <v>7.4</v>
      </c>
      <c r="K72" s="195">
        <v>9.41</v>
      </c>
      <c r="L72" s="195">
        <v>285.23</v>
      </c>
      <c r="M72" s="195">
        <v>0.9</v>
      </c>
      <c r="N72" s="195">
        <v>1.1599999999999999</v>
      </c>
      <c r="O72" s="195">
        <v>0</v>
      </c>
      <c r="P72" s="195">
        <v>1.37</v>
      </c>
      <c r="Q72" s="195">
        <v>6.57</v>
      </c>
      <c r="R72" s="195">
        <v>0.42</v>
      </c>
      <c r="S72" s="195">
        <v>8.1</v>
      </c>
      <c r="T72" s="195">
        <v>0</v>
      </c>
      <c r="U72" s="195">
        <v>2</v>
      </c>
      <c r="V72" s="195">
        <v>0.2</v>
      </c>
      <c r="W72" s="195">
        <v>0.46</v>
      </c>
      <c r="X72" s="195">
        <v>1.45</v>
      </c>
      <c r="Y72" s="195">
        <v>0</v>
      </c>
      <c r="Z72" s="195">
        <v>2.4900000000000002</v>
      </c>
      <c r="AA72" s="195">
        <v>0.8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21.09</v>
      </c>
      <c r="AH72" s="195">
        <v>0</v>
      </c>
      <c r="AI72" s="195">
        <v>8.68</v>
      </c>
      <c r="AJ72" s="195">
        <v>0</v>
      </c>
      <c r="AK72" s="195">
        <v>87.82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11.92</v>
      </c>
      <c r="E73" s="195">
        <v>0</v>
      </c>
      <c r="F73" s="195">
        <v>0</v>
      </c>
      <c r="G73" s="195">
        <v>20.49</v>
      </c>
      <c r="H73" s="195">
        <v>0</v>
      </c>
      <c r="I73" s="195">
        <v>18.829999999999998</v>
      </c>
      <c r="J73" s="195">
        <v>7.4</v>
      </c>
      <c r="K73" s="195">
        <v>9.41</v>
      </c>
      <c r="L73" s="195">
        <v>283.18</v>
      </c>
      <c r="M73" s="195">
        <v>0.9</v>
      </c>
      <c r="N73" s="195">
        <v>1.1599999999999999</v>
      </c>
      <c r="O73" s="195">
        <v>0</v>
      </c>
      <c r="P73" s="195">
        <v>1.37</v>
      </c>
      <c r="Q73" s="195">
        <v>6.57</v>
      </c>
      <c r="R73" s="195">
        <v>0.42</v>
      </c>
      <c r="S73" s="195">
        <v>8.1</v>
      </c>
      <c r="T73" s="195">
        <v>0</v>
      </c>
      <c r="U73" s="195">
        <v>2</v>
      </c>
      <c r="V73" s="195">
        <v>0.2</v>
      </c>
      <c r="W73" s="195">
        <v>0.46</v>
      </c>
      <c r="X73" s="195">
        <v>1.45</v>
      </c>
      <c r="Y73" s="195">
        <v>0</v>
      </c>
      <c r="Z73" s="195">
        <v>2.4900000000000002</v>
      </c>
      <c r="AA73" s="195">
        <v>0.8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21.09</v>
      </c>
      <c r="AH73" s="195">
        <v>0</v>
      </c>
      <c r="AI73" s="195">
        <v>8.68</v>
      </c>
      <c r="AJ73" s="195">
        <v>0</v>
      </c>
      <c r="AK73" s="195">
        <v>87.82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11.92</v>
      </c>
      <c r="E74" s="195">
        <v>0</v>
      </c>
      <c r="F74" s="195">
        <v>0</v>
      </c>
      <c r="G74" s="195">
        <v>20.49</v>
      </c>
      <c r="H74" s="195">
        <v>0</v>
      </c>
      <c r="I74" s="195">
        <v>18.829999999999998</v>
      </c>
      <c r="J74" s="195">
        <v>7.4</v>
      </c>
      <c r="K74" s="195">
        <v>9.41</v>
      </c>
      <c r="L74" s="195">
        <v>307.42</v>
      </c>
      <c r="M74" s="195">
        <v>0.9</v>
      </c>
      <c r="N74" s="195">
        <v>1.1599999999999999</v>
      </c>
      <c r="O74" s="195">
        <v>0</v>
      </c>
      <c r="P74" s="195">
        <v>1.37</v>
      </c>
      <c r="Q74" s="195">
        <v>6.57</v>
      </c>
      <c r="R74" s="195">
        <v>0.42</v>
      </c>
      <c r="S74" s="195">
        <v>8.1</v>
      </c>
      <c r="T74" s="195">
        <v>0</v>
      </c>
      <c r="U74" s="195">
        <v>2</v>
      </c>
      <c r="V74" s="195">
        <v>0.2</v>
      </c>
      <c r="W74" s="195">
        <v>0.46</v>
      </c>
      <c r="X74" s="195">
        <v>1.45</v>
      </c>
      <c r="Y74" s="195">
        <v>0</v>
      </c>
      <c r="Z74" s="195">
        <v>2.4900000000000002</v>
      </c>
      <c r="AA74" s="195">
        <v>0.8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21.09</v>
      </c>
      <c r="AH74" s="195">
        <v>0</v>
      </c>
      <c r="AI74" s="195">
        <v>8.68</v>
      </c>
      <c r="AJ74" s="195">
        <v>0</v>
      </c>
      <c r="AK74" s="195">
        <v>87.82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11.92</v>
      </c>
      <c r="E75" s="195">
        <v>0</v>
      </c>
      <c r="F75" s="195">
        <v>0</v>
      </c>
      <c r="G75" s="195">
        <v>20.49</v>
      </c>
      <c r="H75" s="195">
        <v>0</v>
      </c>
      <c r="I75" s="195">
        <v>18.829999999999998</v>
      </c>
      <c r="J75" s="195">
        <v>7.4</v>
      </c>
      <c r="K75" s="195">
        <v>9.41</v>
      </c>
      <c r="L75" s="195">
        <v>283.18</v>
      </c>
      <c r="M75" s="195">
        <v>0.9</v>
      </c>
      <c r="N75" s="195">
        <v>1.1599999999999999</v>
      </c>
      <c r="O75" s="195">
        <v>0</v>
      </c>
      <c r="P75" s="195">
        <v>1.37</v>
      </c>
      <c r="Q75" s="195">
        <v>6.57</v>
      </c>
      <c r="R75" s="195">
        <v>0.42</v>
      </c>
      <c r="S75" s="195">
        <v>8.1</v>
      </c>
      <c r="T75" s="195">
        <v>0</v>
      </c>
      <c r="U75" s="195">
        <v>2</v>
      </c>
      <c r="V75" s="195">
        <v>0.2</v>
      </c>
      <c r="W75" s="195">
        <v>0.46</v>
      </c>
      <c r="X75" s="195">
        <v>1.45</v>
      </c>
      <c r="Y75" s="195">
        <v>0</v>
      </c>
      <c r="Z75" s="195">
        <v>2.4900000000000002</v>
      </c>
      <c r="AA75" s="195">
        <v>0.8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21.09</v>
      </c>
      <c r="AH75" s="195">
        <v>0</v>
      </c>
      <c r="AI75" s="195">
        <v>8.68</v>
      </c>
      <c r="AJ75" s="195">
        <v>0</v>
      </c>
      <c r="AK75" s="195">
        <v>87.82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11.92</v>
      </c>
      <c r="E76" s="195">
        <v>0</v>
      </c>
      <c r="F76" s="195">
        <v>0</v>
      </c>
      <c r="G76" s="195">
        <v>20.49</v>
      </c>
      <c r="H76" s="195">
        <v>0</v>
      </c>
      <c r="I76" s="195">
        <v>18.829999999999998</v>
      </c>
      <c r="J76" s="195">
        <v>7.4</v>
      </c>
      <c r="K76" s="195">
        <v>9.41</v>
      </c>
      <c r="L76" s="195">
        <v>307.42</v>
      </c>
      <c r="M76" s="195">
        <v>0.9</v>
      </c>
      <c r="N76" s="195">
        <v>1.1599999999999999</v>
      </c>
      <c r="O76" s="195">
        <v>0</v>
      </c>
      <c r="P76" s="195">
        <v>1.37</v>
      </c>
      <c r="Q76" s="195">
        <v>6.57</v>
      </c>
      <c r="R76" s="195">
        <v>0.42</v>
      </c>
      <c r="S76" s="195">
        <v>8.1</v>
      </c>
      <c r="T76" s="195">
        <v>0</v>
      </c>
      <c r="U76" s="195">
        <v>2</v>
      </c>
      <c r="V76" s="195">
        <v>0.2</v>
      </c>
      <c r="W76" s="195">
        <v>0.46</v>
      </c>
      <c r="X76" s="195">
        <v>1.45</v>
      </c>
      <c r="Y76" s="195">
        <v>0</v>
      </c>
      <c r="Z76" s="195">
        <v>2.4900000000000002</v>
      </c>
      <c r="AA76" s="195">
        <v>0.8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21.09</v>
      </c>
      <c r="AH76" s="195">
        <v>0</v>
      </c>
      <c r="AI76" s="195">
        <v>8.68</v>
      </c>
      <c r="AJ76" s="195">
        <v>0</v>
      </c>
      <c r="AK76" s="195">
        <v>87.82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11.92</v>
      </c>
      <c r="E77" s="195">
        <v>0</v>
      </c>
      <c r="F77" s="195">
        <v>0</v>
      </c>
      <c r="G77" s="195">
        <v>20.49</v>
      </c>
      <c r="H77" s="195">
        <v>0</v>
      </c>
      <c r="I77" s="195">
        <v>18.829999999999998</v>
      </c>
      <c r="J77" s="195">
        <v>7.4</v>
      </c>
      <c r="K77" s="195">
        <v>9.41</v>
      </c>
      <c r="L77" s="195">
        <v>307.42</v>
      </c>
      <c r="M77" s="195">
        <v>0.9</v>
      </c>
      <c r="N77" s="195">
        <v>1.1599999999999999</v>
      </c>
      <c r="O77" s="195">
        <v>0</v>
      </c>
      <c r="P77" s="195">
        <v>1.37</v>
      </c>
      <c r="Q77" s="195">
        <v>6.57</v>
      </c>
      <c r="R77" s="195">
        <v>0.42</v>
      </c>
      <c r="S77" s="195">
        <v>8.1</v>
      </c>
      <c r="T77" s="195">
        <v>0</v>
      </c>
      <c r="U77" s="195">
        <v>2</v>
      </c>
      <c r="V77" s="195">
        <v>0.2</v>
      </c>
      <c r="W77" s="195">
        <v>0.46</v>
      </c>
      <c r="X77" s="195">
        <v>1.45</v>
      </c>
      <c r="Y77" s="195">
        <v>0</v>
      </c>
      <c r="Z77" s="195">
        <v>2.4900000000000002</v>
      </c>
      <c r="AA77" s="195">
        <v>0.8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21.09</v>
      </c>
      <c r="AH77" s="195">
        <v>0</v>
      </c>
      <c r="AI77" s="195">
        <v>8.68</v>
      </c>
      <c r="AJ77" s="195">
        <v>0</v>
      </c>
      <c r="AK77" s="195">
        <v>87.82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11.92</v>
      </c>
      <c r="E78" s="195">
        <v>0</v>
      </c>
      <c r="F78" s="195">
        <v>0</v>
      </c>
      <c r="G78" s="195">
        <v>20.49</v>
      </c>
      <c r="H78" s="195">
        <v>0</v>
      </c>
      <c r="I78" s="195">
        <v>18.829999999999998</v>
      </c>
      <c r="J78" s="195">
        <v>7.4</v>
      </c>
      <c r="K78" s="195">
        <v>9.41</v>
      </c>
      <c r="L78" s="195">
        <v>307.42</v>
      </c>
      <c r="M78" s="195">
        <v>0.9</v>
      </c>
      <c r="N78" s="195">
        <v>1.1599999999999999</v>
      </c>
      <c r="O78" s="195">
        <v>0</v>
      </c>
      <c r="P78" s="195">
        <v>1.37</v>
      </c>
      <c r="Q78" s="195">
        <v>6.57</v>
      </c>
      <c r="R78" s="195">
        <v>0.42</v>
      </c>
      <c r="S78" s="195">
        <v>8.1</v>
      </c>
      <c r="T78" s="195">
        <v>0</v>
      </c>
      <c r="U78" s="195">
        <v>2</v>
      </c>
      <c r="V78" s="195">
        <v>0.2</v>
      </c>
      <c r="W78" s="195">
        <v>0.46</v>
      </c>
      <c r="X78" s="195">
        <v>1.45</v>
      </c>
      <c r="Y78" s="195">
        <v>0</v>
      </c>
      <c r="Z78" s="195">
        <v>2.4900000000000002</v>
      </c>
      <c r="AA78" s="195">
        <v>0.8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21.09</v>
      </c>
      <c r="AH78" s="195">
        <v>0</v>
      </c>
      <c r="AI78" s="195">
        <v>8.68</v>
      </c>
      <c r="AJ78" s="195">
        <v>0</v>
      </c>
      <c r="AK78" s="195">
        <v>87.82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12.24</v>
      </c>
      <c r="E79" s="195">
        <v>0</v>
      </c>
      <c r="F79" s="195">
        <v>0</v>
      </c>
      <c r="G79" s="195">
        <v>20.49</v>
      </c>
      <c r="H79" s="195">
        <v>0</v>
      </c>
      <c r="I79" s="195">
        <v>18.829999999999998</v>
      </c>
      <c r="J79" s="195">
        <v>7.4</v>
      </c>
      <c r="K79" s="195">
        <v>9.41</v>
      </c>
      <c r="L79" s="195">
        <v>307.86</v>
      </c>
      <c r="M79" s="195">
        <v>0.9</v>
      </c>
      <c r="N79" s="195">
        <v>1.1599999999999999</v>
      </c>
      <c r="O79" s="195">
        <v>0</v>
      </c>
      <c r="P79" s="195">
        <v>1.37</v>
      </c>
      <c r="Q79" s="195">
        <v>6.57</v>
      </c>
      <c r="R79" s="195">
        <v>0.42</v>
      </c>
      <c r="S79" s="195">
        <v>8.1</v>
      </c>
      <c r="T79" s="195">
        <v>0</v>
      </c>
      <c r="U79" s="195">
        <v>2</v>
      </c>
      <c r="V79" s="195">
        <v>0.2</v>
      </c>
      <c r="W79" s="195">
        <v>0.31</v>
      </c>
      <c r="X79" s="195">
        <v>1.45</v>
      </c>
      <c r="Y79" s="195">
        <v>0</v>
      </c>
      <c r="Z79" s="195">
        <v>2.4900000000000002</v>
      </c>
      <c r="AA79" s="195">
        <v>0.8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21.09</v>
      </c>
      <c r="AH79" s="195">
        <v>0</v>
      </c>
      <c r="AI79" s="195">
        <v>8.68</v>
      </c>
      <c r="AJ79" s="195">
        <v>0</v>
      </c>
      <c r="AK79" s="195">
        <v>87.82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12.24</v>
      </c>
      <c r="E80" s="195">
        <v>0</v>
      </c>
      <c r="F80" s="195">
        <v>0</v>
      </c>
      <c r="G80" s="195">
        <v>20.49</v>
      </c>
      <c r="H80" s="195">
        <v>0</v>
      </c>
      <c r="I80" s="195">
        <v>18.829999999999998</v>
      </c>
      <c r="J80" s="195">
        <v>7.4</v>
      </c>
      <c r="K80" s="195">
        <v>9.41</v>
      </c>
      <c r="L80" s="195">
        <v>283.58999999999997</v>
      </c>
      <c r="M80" s="195">
        <v>0.9</v>
      </c>
      <c r="N80" s="195">
        <v>1.1599999999999999</v>
      </c>
      <c r="O80" s="195">
        <v>0</v>
      </c>
      <c r="P80" s="195">
        <v>1.37</v>
      </c>
      <c r="Q80" s="195">
        <v>6.57</v>
      </c>
      <c r="R80" s="195">
        <v>0.41</v>
      </c>
      <c r="S80" s="195">
        <v>8.1</v>
      </c>
      <c r="T80" s="195">
        <v>0</v>
      </c>
      <c r="U80" s="195">
        <v>2</v>
      </c>
      <c r="V80" s="195">
        <v>0.2</v>
      </c>
      <c r="W80" s="195">
        <v>0.33</v>
      </c>
      <c r="X80" s="195">
        <v>1.45</v>
      </c>
      <c r="Y80" s="195">
        <v>0</v>
      </c>
      <c r="Z80" s="195">
        <v>2.4900000000000002</v>
      </c>
      <c r="AA80" s="195">
        <v>0.8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21.09</v>
      </c>
      <c r="AH80" s="195">
        <v>0</v>
      </c>
      <c r="AI80" s="195">
        <v>8.68</v>
      </c>
      <c r="AJ80" s="195">
        <v>0</v>
      </c>
      <c r="AK80" s="195">
        <v>87.82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12.24</v>
      </c>
      <c r="E81" s="195">
        <v>0</v>
      </c>
      <c r="F81" s="195">
        <v>0</v>
      </c>
      <c r="G81" s="195">
        <v>20.49</v>
      </c>
      <c r="H81" s="195">
        <v>0</v>
      </c>
      <c r="I81" s="195">
        <v>18.829999999999998</v>
      </c>
      <c r="J81" s="195">
        <v>7.4</v>
      </c>
      <c r="K81" s="195">
        <v>9.41</v>
      </c>
      <c r="L81" s="195">
        <v>283.58999999999997</v>
      </c>
      <c r="M81" s="195">
        <v>0.9</v>
      </c>
      <c r="N81" s="195">
        <v>1.1599999999999999</v>
      </c>
      <c r="O81" s="195">
        <v>0</v>
      </c>
      <c r="P81" s="195">
        <v>1.37</v>
      </c>
      <c r="Q81" s="195">
        <v>6.57</v>
      </c>
      <c r="R81" s="195">
        <v>0.41</v>
      </c>
      <c r="S81" s="195">
        <v>8.1</v>
      </c>
      <c r="T81" s="195">
        <v>0</v>
      </c>
      <c r="U81" s="195">
        <v>2</v>
      </c>
      <c r="V81" s="195">
        <v>0.2</v>
      </c>
      <c r="W81" s="195">
        <v>0.33</v>
      </c>
      <c r="X81" s="195">
        <v>1.45</v>
      </c>
      <c r="Y81" s="195">
        <v>0</v>
      </c>
      <c r="Z81" s="195">
        <v>2.4900000000000002</v>
      </c>
      <c r="AA81" s="195">
        <v>0.8</v>
      </c>
      <c r="AB81" s="195">
        <v>0</v>
      </c>
      <c r="AC81" s="195">
        <v>12.46</v>
      </c>
      <c r="AD81" s="195">
        <v>0.89</v>
      </c>
      <c r="AE81" s="195">
        <v>0</v>
      </c>
      <c r="AF81" s="195">
        <v>0</v>
      </c>
      <c r="AG81" s="195">
        <v>21.09</v>
      </c>
      <c r="AH81" s="195">
        <v>0</v>
      </c>
      <c r="AI81" s="195">
        <v>8.68</v>
      </c>
      <c r="AJ81" s="195">
        <v>0</v>
      </c>
      <c r="AK81" s="195">
        <v>87.82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12.24</v>
      </c>
      <c r="E82" s="195">
        <v>0</v>
      </c>
      <c r="F82" s="195">
        <v>0</v>
      </c>
      <c r="G82" s="195">
        <v>20.49</v>
      </c>
      <c r="H82" s="195">
        <v>0</v>
      </c>
      <c r="I82" s="195">
        <v>18.829999999999998</v>
      </c>
      <c r="J82" s="195">
        <v>7.4</v>
      </c>
      <c r="K82" s="195">
        <v>9.41</v>
      </c>
      <c r="L82" s="195">
        <v>283.58999999999997</v>
      </c>
      <c r="M82" s="195">
        <v>0.9</v>
      </c>
      <c r="N82" s="195">
        <v>1.1599999999999999</v>
      </c>
      <c r="O82" s="195">
        <v>0</v>
      </c>
      <c r="P82" s="195">
        <v>1.37</v>
      </c>
      <c r="Q82" s="195">
        <v>6.57</v>
      </c>
      <c r="R82" s="195">
        <v>0.41</v>
      </c>
      <c r="S82" s="195">
        <v>8.1</v>
      </c>
      <c r="T82" s="195">
        <v>0</v>
      </c>
      <c r="U82" s="195">
        <v>2</v>
      </c>
      <c r="V82" s="195">
        <v>0.2</v>
      </c>
      <c r="W82" s="195">
        <v>0.33</v>
      </c>
      <c r="X82" s="195">
        <v>1.45</v>
      </c>
      <c r="Y82" s="195">
        <v>0</v>
      </c>
      <c r="Z82" s="195">
        <v>2.4900000000000002</v>
      </c>
      <c r="AA82" s="195">
        <v>0.8</v>
      </c>
      <c r="AB82" s="195">
        <v>0</v>
      </c>
      <c r="AC82" s="195">
        <v>12.46</v>
      </c>
      <c r="AD82" s="195">
        <v>0.89</v>
      </c>
      <c r="AE82" s="195">
        <v>0</v>
      </c>
      <c r="AF82" s="195">
        <v>0</v>
      </c>
      <c r="AG82" s="195">
        <v>21.09</v>
      </c>
      <c r="AH82" s="195">
        <v>0</v>
      </c>
      <c r="AI82" s="195">
        <v>8.68</v>
      </c>
      <c r="AJ82" s="195">
        <v>0</v>
      </c>
      <c r="AK82" s="195">
        <v>87.82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12.24</v>
      </c>
      <c r="E83" s="195">
        <v>0</v>
      </c>
      <c r="F83" s="195">
        <v>0</v>
      </c>
      <c r="G83" s="195">
        <v>20.49</v>
      </c>
      <c r="H83" s="195">
        <v>0</v>
      </c>
      <c r="I83" s="195">
        <v>18.829999999999998</v>
      </c>
      <c r="J83" s="195">
        <v>7.4</v>
      </c>
      <c r="K83" s="195">
        <v>9.41</v>
      </c>
      <c r="L83" s="195">
        <v>283.77</v>
      </c>
      <c r="M83" s="195">
        <v>0.9</v>
      </c>
      <c r="N83" s="195">
        <v>1.1599999999999999</v>
      </c>
      <c r="O83" s="195">
        <v>0</v>
      </c>
      <c r="P83" s="195">
        <v>1.37</v>
      </c>
      <c r="Q83" s="195">
        <v>6.57</v>
      </c>
      <c r="R83" s="195">
        <v>0.41</v>
      </c>
      <c r="S83" s="195">
        <v>8.1</v>
      </c>
      <c r="T83" s="195">
        <v>0</v>
      </c>
      <c r="U83" s="195">
        <v>2</v>
      </c>
      <c r="V83" s="195">
        <v>0.2</v>
      </c>
      <c r="W83" s="195">
        <v>0.33</v>
      </c>
      <c r="X83" s="195">
        <v>1.45</v>
      </c>
      <c r="Y83" s="195">
        <v>0</v>
      </c>
      <c r="Z83" s="195">
        <v>2.4900000000000002</v>
      </c>
      <c r="AA83" s="195">
        <v>0.8</v>
      </c>
      <c r="AB83" s="195">
        <v>0</v>
      </c>
      <c r="AC83" s="195">
        <v>12.46</v>
      </c>
      <c r="AD83" s="195">
        <v>0.89</v>
      </c>
      <c r="AE83" s="195">
        <v>0</v>
      </c>
      <c r="AF83" s="195">
        <v>0</v>
      </c>
      <c r="AG83" s="195">
        <v>21.09</v>
      </c>
      <c r="AH83" s="195">
        <v>0</v>
      </c>
      <c r="AI83" s="195">
        <v>8.68</v>
      </c>
      <c r="AJ83" s="195">
        <v>0</v>
      </c>
      <c r="AK83" s="195">
        <v>87.82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12.24</v>
      </c>
      <c r="E84" s="195">
        <v>0</v>
      </c>
      <c r="F84" s="195">
        <v>0</v>
      </c>
      <c r="G84" s="195">
        <v>20.49</v>
      </c>
      <c r="H84" s="195">
        <v>0</v>
      </c>
      <c r="I84" s="195">
        <v>18.829999999999998</v>
      </c>
      <c r="J84" s="195">
        <v>7.4</v>
      </c>
      <c r="K84" s="195">
        <v>9.41</v>
      </c>
      <c r="L84" s="195">
        <v>196.44</v>
      </c>
      <c r="M84" s="195">
        <v>0.9</v>
      </c>
      <c r="N84" s="195">
        <v>1.1599999999999999</v>
      </c>
      <c r="O84" s="195">
        <v>0</v>
      </c>
      <c r="P84" s="195">
        <v>1.37</v>
      </c>
      <c r="Q84" s="195">
        <v>6.57</v>
      </c>
      <c r="R84" s="195">
        <v>0.41</v>
      </c>
      <c r="S84" s="195">
        <v>8.1</v>
      </c>
      <c r="T84" s="195">
        <v>0</v>
      </c>
      <c r="U84" s="195">
        <v>2</v>
      </c>
      <c r="V84" s="195">
        <v>0.2</v>
      </c>
      <c r="W84" s="195">
        <v>0.33</v>
      </c>
      <c r="X84" s="195">
        <v>1.45</v>
      </c>
      <c r="Y84" s="195">
        <v>0</v>
      </c>
      <c r="Z84" s="195">
        <v>2.4900000000000002</v>
      </c>
      <c r="AA84" s="195">
        <v>0.8</v>
      </c>
      <c r="AB84" s="195">
        <v>0</v>
      </c>
      <c r="AC84" s="195">
        <v>12.46</v>
      </c>
      <c r="AD84" s="195">
        <v>0.89</v>
      </c>
      <c r="AE84" s="195">
        <v>0</v>
      </c>
      <c r="AF84" s="195">
        <v>0</v>
      </c>
      <c r="AG84" s="195">
        <v>21.09</v>
      </c>
      <c r="AH84" s="195">
        <v>0</v>
      </c>
      <c r="AI84" s="195">
        <v>8.68</v>
      </c>
      <c r="AJ84" s="195">
        <v>0</v>
      </c>
      <c r="AK84" s="195">
        <v>87.82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12.24</v>
      </c>
      <c r="E85" s="195">
        <v>0</v>
      </c>
      <c r="F85" s="195">
        <v>0</v>
      </c>
      <c r="G85" s="195">
        <v>20.49</v>
      </c>
      <c r="H85" s="195">
        <v>0</v>
      </c>
      <c r="I85" s="195">
        <v>18.829999999999998</v>
      </c>
      <c r="J85" s="195">
        <v>7.4</v>
      </c>
      <c r="K85" s="195">
        <v>0.3</v>
      </c>
      <c r="L85" s="195">
        <v>196.44</v>
      </c>
      <c r="M85" s="195">
        <v>0.9</v>
      </c>
      <c r="N85" s="195">
        <v>1.1599999999999999</v>
      </c>
      <c r="O85" s="195">
        <v>0</v>
      </c>
      <c r="P85" s="195">
        <v>1.37</v>
      </c>
      <c r="Q85" s="195">
        <v>0.21</v>
      </c>
      <c r="R85" s="195">
        <v>0.41</v>
      </c>
      <c r="S85" s="195">
        <v>0.26</v>
      </c>
      <c r="T85" s="195">
        <v>0</v>
      </c>
      <c r="U85" s="195">
        <v>2</v>
      </c>
      <c r="V85" s="195">
        <v>0.2</v>
      </c>
      <c r="W85" s="195">
        <v>0.33</v>
      </c>
      <c r="X85" s="195">
        <v>1.45</v>
      </c>
      <c r="Y85" s="195">
        <v>0</v>
      </c>
      <c r="Z85" s="195">
        <v>2.4900000000000002</v>
      </c>
      <c r="AA85" s="195">
        <v>0.8</v>
      </c>
      <c r="AB85" s="195">
        <v>0</v>
      </c>
      <c r="AC85" s="195">
        <v>12.46</v>
      </c>
      <c r="AD85" s="195">
        <v>0.89</v>
      </c>
      <c r="AE85" s="195">
        <v>0</v>
      </c>
      <c r="AF85" s="195">
        <v>0</v>
      </c>
      <c r="AG85" s="195">
        <v>21.09</v>
      </c>
      <c r="AH85" s="195">
        <v>0</v>
      </c>
      <c r="AI85" s="195">
        <v>8.68</v>
      </c>
      <c r="AJ85" s="195">
        <v>0</v>
      </c>
      <c r="AK85" s="195">
        <v>87.82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12.24</v>
      </c>
      <c r="E86" s="195">
        <v>0</v>
      </c>
      <c r="F86" s="195">
        <v>0</v>
      </c>
      <c r="G86" s="195">
        <v>20.49</v>
      </c>
      <c r="H86" s="195">
        <v>0</v>
      </c>
      <c r="I86" s="195">
        <v>18.829999999999998</v>
      </c>
      <c r="J86" s="195">
        <v>7.4</v>
      </c>
      <c r="K86" s="195">
        <v>0.3</v>
      </c>
      <c r="L86" s="195">
        <v>186.74</v>
      </c>
      <c r="M86" s="195">
        <v>0.9</v>
      </c>
      <c r="N86" s="195">
        <v>1.1599999999999999</v>
      </c>
      <c r="O86" s="195">
        <v>0</v>
      </c>
      <c r="P86" s="195">
        <v>1.37</v>
      </c>
      <c r="Q86" s="195">
        <v>0.21</v>
      </c>
      <c r="R86" s="195">
        <v>0.41</v>
      </c>
      <c r="S86" s="195">
        <v>0.26</v>
      </c>
      <c r="T86" s="195">
        <v>0</v>
      </c>
      <c r="U86" s="195">
        <v>2</v>
      </c>
      <c r="V86" s="195">
        <v>0.2</v>
      </c>
      <c r="W86" s="195">
        <v>0.33</v>
      </c>
      <c r="X86" s="195">
        <v>1.45</v>
      </c>
      <c r="Y86" s="195">
        <v>0</v>
      </c>
      <c r="Z86" s="195">
        <v>2.4900000000000002</v>
      </c>
      <c r="AA86" s="195">
        <v>0.8</v>
      </c>
      <c r="AB86" s="195">
        <v>0</v>
      </c>
      <c r="AC86" s="195">
        <v>12.46</v>
      </c>
      <c r="AD86" s="195">
        <v>1.48</v>
      </c>
      <c r="AE86" s="195">
        <v>0</v>
      </c>
      <c r="AF86" s="195">
        <v>0</v>
      </c>
      <c r="AG86" s="195">
        <v>21.09</v>
      </c>
      <c r="AH86" s="195">
        <v>0</v>
      </c>
      <c r="AI86" s="195">
        <v>8.68</v>
      </c>
      <c r="AJ86" s="195">
        <v>0</v>
      </c>
      <c r="AK86" s="195">
        <v>87.82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12.24</v>
      </c>
      <c r="E87" s="195">
        <v>0</v>
      </c>
      <c r="F87" s="195">
        <v>0</v>
      </c>
      <c r="G87" s="195">
        <v>20.49</v>
      </c>
      <c r="H87" s="195">
        <v>0</v>
      </c>
      <c r="I87" s="195">
        <v>18.829999999999998</v>
      </c>
      <c r="J87" s="195">
        <v>7.4</v>
      </c>
      <c r="K87" s="195">
        <v>0.3</v>
      </c>
      <c r="L87" s="195">
        <v>80.900000000000006</v>
      </c>
      <c r="M87" s="195">
        <v>0.9</v>
      </c>
      <c r="N87" s="195">
        <v>1.1599999999999999</v>
      </c>
      <c r="O87" s="195">
        <v>0</v>
      </c>
      <c r="P87" s="195">
        <v>1.37</v>
      </c>
      <c r="Q87" s="195">
        <v>0.21</v>
      </c>
      <c r="R87" s="195">
        <v>0.41</v>
      </c>
      <c r="S87" s="195">
        <v>0.26</v>
      </c>
      <c r="T87" s="195">
        <v>0</v>
      </c>
      <c r="U87" s="195">
        <v>2</v>
      </c>
      <c r="V87" s="195">
        <v>0.2</v>
      </c>
      <c r="W87" s="195">
        <v>0.33</v>
      </c>
      <c r="X87" s="195">
        <v>1.45</v>
      </c>
      <c r="Y87" s="195">
        <v>0</v>
      </c>
      <c r="Z87" s="195">
        <v>2.4900000000000002</v>
      </c>
      <c r="AA87" s="195">
        <v>0.8</v>
      </c>
      <c r="AB87" s="195">
        <v>0</v>
      </c>
      <c r="AC87" s="195">
        <v>12.46</v>
      </c>
      <c r="AD87" s="195">
        <v>1.48</v>
      </c>
      <c r="AE87" s="195">
        <v>0</v>
      </c>
      <c r="AF87" s="195">
        <v>0</v>
      </c>
      <c r="AG87" s="195">
        <v>21.09</v>
      </c>
      <c r="AH87" s="195">
        <v>0</v>
      </c>
      <c r="AI87" s="195">
        <v>8.68</v>
      </c>
      <c r="AJ87" s="195">
        <v>0</v>
      </c>
      <c r="AK87" s="195">
        <v>87.82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12.24</v>
      </c>
      <c r="E88" s="195">
        <v>0</v>
      </c>
      <c r="F88" s="195">
        <v>0</v>
      </c>
      <c r="G88" s="195">
        <v>20.49</v>
      </c>
      <c r="H88" s="195">
        <v>0</v>
      </c>
      <c r="I88" s="195">
        <v>18.829999999999998</v>
      </c>
      <c r="J88" s="195">
        <v>7.4</v>
      </c>
      <c r="K88" s="195">
        <v>0.3</v>
      </c>
      <c r="L88" s="195">
        <v>80.900000000000006</v>
      </c>
      <c r="M88" s="195">
        <v>0.9</v>
      </c>
      <c r="N88" s="195">
        <v>1.1599999999999999</v>
      </c>
      <c r="O88" s="195">
        <v>0</v>
      </c>
      <c r="P88" s="195">
        <v>1.37</v>
      </c>
      <c r="Q88" s="195">
        <v>0.21</v>
      </c>
      <c r="R88" s="195">
        <v>0.41</v>
      </c>
      <c r="S88" s="195">
        <v>0.26</v>
      </c>
      <c r="T88" s="195">
        <v>0</v>
      </c>
      <c r="U88" s="195">
        <v>2</v>
      </c>
      <c r="V88" s="195">
        <v>0.2</v>
      </c>
      <c r="W88" s="195">
        <v>0.33</v>
      </c>
      <c r="X88" s="195">
        <v>1.45</v>
      </c>
      <c r="Y88" s="195">
        <v>0</v>
      </c>
      <c r="Z88" s="195">
        <v>2.4900000000000002</v>
      </c>
      <c r="AA88" s="195">
        <v>0.8</v>
      </c>
      <c r="AB88" s="195">
        <v>0</v>
      </c>
      <c r="AC88" s="195">
        <v>12.46</v>
      </c>
      <c r="AD88" s="195">
        <v>1.48</v>
      </c>
      <c r="AE88" s="195">
        <v>0</v>
      </c>
      <c r="AF88" s="195">
        <v>0</v>
      </c>
      <c r="AG88" s="195">
        <v>21.09</v>
      </c>
      <c r="AH88" s="195">
        <v>0</v>
      </c>
      <c r="AI88" s="195">
        <v>8.68</v>
      </c>
      <c r="AJ88" s="195">
        <v>0</v>
      </c>
      <c r="AK88" s="195">
        <v>87.82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12.24</v>
      </c>
      <c r="E89" s="195">
        <v>0</v>
      </c>
      <c r="F89" s="195">
        <v>0</v>
      </c>
      <c r="G89" s="195">
        <v>20.49</v>
      </c>
      <c r="H89" s="195">
        <v>0</v>
      </c>
      <c r="I89" s="195">
        <v>18.829999999999998</v>
      </c>
      <c r="J89" s="195">
        <v>7.4</v>
      </c>
      <c r="K89" s="195">
        <v>0</v>
      </c>
      <c r="L89" s="195">
        <v>86.32</v>
      </c>
      <c r="M89" s="195">
        <v>0.9</v>
      </c>
      <c r="N89" s="195">
        <v>1.1599999999999999</v>
      </c>
      <c r="O89" s="195">
        <v>0</v>
      </c>
      <c r="P89" s="195">
        <v>1.37</v>
      </c>
      <c r="Q89" s="195">
        <v>0.21</v>
      </c>
      <c r="R89" s="195">
        <v>0.41</v>
      </c>
      <c r="S89" s="195">
        <v>0.26</v>
      </c>
      <c r="T89" s="195">
        <v>0</v>
      </c>
      <c r="U89" s="195">
        <v>2</v>
      </c>
      <c r="V89" s="195">
        <v>0.2</v>
      </c>
      <c r="W89" s="195">
        <v>0.33</v>
      </c>
      <c r="X89" s="195">
        <v>1.45</v>
      </c>
      <c r="Y89" s="195">
        <v>0</v>
      </c>
      <c r="Z89" s="195">
        <v>2.4900000000000002</v>
      </c>
      <c r="AA89" s="195">
        <v>0.8</v>
      </c>
      <c r="AB89" s="195">
        <v>0</v>
      </c>
      <c r="AC89" s="195">
        <v>12.46</v>
      </c>
      <c r="AD89" s="195">
        <v>1.48</v>
      </c>
      <c r="AE89" s="195">
        <v>0</v>
      </c>
      <c r="AF89" s="195">
        <v>0</v>
      </c>
      <c r="AG89" s="195">
        <v>21.09</v>
      </c>
      <c r="AH89" s="195">
        <v>0</v>
      </c>
      <c r="AI89" s="195">
        <v>8.68</v>
      </c>
      <c r="AJ89" s="195">
        <v>0</v>
      </c>
      <c r="AK89" s="195">
        <v>87.82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12.24</v>
      </c>
      <c r="E90" s="195">
        <v>0</v>
      </c>
      <c r="F90" s="195">
        <v>0</v>
      </c>
      <c r="G90" s="195">
        <v>20.49</v>
      </c>
      <c r="H90" s="195">
        <v>0</v>
      </c>
      <c r="I90" s="195">
        <v>18.829999999999998</v>
      </c>
      <c r="J90" s="195">
        <v>7.4</v>
      </c>
      <c r="K90" s="195">
        <v>0</v>
      </c>
      <c r="L90" s="195">
        <v>86.32</v>
      </c>
      <c r="M90" s="195">
        <v>0.9</v>
      </c>
      <c r="N90" s="195">
        <v>1.1599999999999999</v>
      </c>
      <c r="O90" s="195">
        <v>0</v>
      </c>
      <c r="P90" s="195">
        <v>1.37</v>
      </c>
      <c r="Q90" s="195">
        <v>0.21</v>
      </c>
      <c r="R90" s="195">
        <v>0.41</v>
      </c>
      <c r="S90" s="195">
        <v>0.26</v>
      </c>
      <c r="T90" s="195">
        <v>0</v>
      </c>
      <c r="U90" s="195">
        <v>2</v>
      </c>
      <c r="V90" s="195">
        <v>0.2</v>
      </c>
      <c r="W90" s="195">
        <v>0.33</v>
      </c>
      <c r="X90" s="195">
        <v>1.45</v>
      </c>
      <c r="Y90" s="195">
        <v>0</v>
      </c>
      <c r="Z90" s="195">
        <v>2.4900000000000002</v>
      </c>
      <c r="AA90" s="195">
        <v>0.8</v>
      </c>
      <c r="AB90" s="195">
        <v>0</v>
      </c>
      <c r="AC90" s="195">
        <v>12.46</v>
      </c>
      <c r="AD90" s="195">
        <v>1.48</v>
      </c>
      <c r="AE90" s="195">
        <v>0</v>
      </c>
      <c r="AF90" s="195">
        <v>0</v>
      </c>
      <c r="AG90" s="195">
        <v>21.49</v>
      </c>
      <c r="AH90" s="195">
        <v>0</v>
      </c>
      <c r="AI90" s="195">
        <v>8.68</v>
      </c>
      <c r="AJ90" s="195">
        <v>0</v>
      </c>
      <c r="AK90" s="195">
        <v>87.82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12.24</v>
      </c>
      <c r="E91" s="195">
        <v>0</v>
      </c>
      <c r="F91" s="195">
        <v>0</v>
      </c>
      <c r="G91" s="195">
        <v>20.49</v>
      </c>
      <c r="H91" s="195">
        <v>0</v>
      </c>
      <c r="I91" s="195">
        <v>18.829999999999998</v>
      </c>
      <c r="J91" s="195">
        <v>7.4</v>
      </c>
      <c r="K91" s="195">
        <v>0</v>
      </c>
      <c r="L91" s="195">
        <v>18.53</v>
      </c>
      <c r="M91" s="195">
        <v>0.9</v>
      </c>
      <c r="N91" s="195">
        <v>1.1599999999999999</v>
      </c>
      <c r="O91" s="195">
        <v>0</v>
      </c>
      <c r="P91" s="195">
        <v>1.37</v>
      </c>
      <c r="Q91" s="195">
        <v>0.19</v>
      </c>
      <c r="R91" s="195">
        <v>0.41</v>
      </c>
      <c r="S91" s="195">
        <v>0.25</v>
      </c>
      <c r="T91" s="195">
        <v>0</v>
      </c>
      <c r="U91" s="195">
        <v>2</v>
      </c>
      <c r="V91" s="195">
        <v>0.2</v>
      </c>
      <c r="W91" s="195">
        <v>0.39</v>
      </c>
      <c r="X91" s="195">
        <v>1.45</v>
      </c>
      <c r="Y91" s="195">
        <v>0</v>
      </c>
      <c r="Z91" s="195">
        <v>2.4900000000000002</v>
      </c>
      <c r="AA91" s="195">
        <v>0.8</v>
      </c>
      <c r="AB91" s="195">
        <v>0</v>
      </c>
      <c r="AC91" s="195">
        <v>12.46</v>
      </c>
      <c r="AD91" s="195">
        <v>1.48</v>
      </c>
      <c r="AE91" s="195">
        <v>0</v>
      </c>
      <c r="AF91" s="195">
        <v>0</v>
      </c>
      <c r="AG91" s="195">
        <v>21.49</v>
      </c>
      <c r="AH91" s="195">
        <v>0</v>
      </c>
      <c r="AI91" s="195">
        <v>8.68</v>
      </c>
      <c r="AJ91" s="195">
        <v>0</v>
      </c>
      <c r="AK91" s="195">
        <v>87.82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12.24</v>
      </c>
      <c r="E92" s="195">
        <v>0</v>
      </c>
      <c r="F92" s="195">
        <v>0</v>
      </c>
      <c r="G92" s="195">
        <v>20.49</v>
      </c>
      <c r="H92" s="195">
        <v>0</v>
      </c>
      <c r="I92" s="195">
        <v>18.829999999999998</v>
      </c>
      <c r="J92" s="195">
        <v>7.4</v>
      </c>
      <c r="K92" s="195">
        <v>0</v>
      </c>
      <c r="L92" s="195">
        <v>18.510000000000002</v>
      </c>
      <c r="M92" s="195">
        <v>0.9</v>
      </c>
      <c r="N92" s="195">
        <v>1.1599999999999999</v>
      </c>
      <c r="O92" s="195">
        <v>0</v>
      </c>
      <c r="P92" s="195">
        <v>1.37</v>
      </c>
      <c r="Q92" s="195">
        <v>0.19</v>
      </c>
      <c r="R92" s="195">
        <v>0.41</v>
      </c>
      <c r="S92" s="195">
        <v>0.25</v>
      </c>
      <c r="T92" s="195">
        <v>0</v>
      </c>
      <c r="U92" s="195">
        <v>2</v>
      </c>
      <c r="V92" s="195">
        <v>0.2</v>
      </c>
      <c r="W92" s="195">
        <v>0.39</v>
      </c>
      <c r="X92" s="195">
        <v>1.45</v>
      </c>
      <c r="Y92" s="195">
        <v>0</v>
      </c>
      <c r="Z92" s="195">
        <v>2.4900000000000002</v>
      </c>
      <c r="AA92" s="195">
        <v>0.8</v>
      </c>
      <c r="AB92" s="195">
        <v>0</v>
      </c>
      <c r="AC92" s="195">
        <v>12.46</v>
      </c>
      <c r="AD92" s="195">
        <v>1.48</v>
      </c>
      <c r="AE92" s="195">
        <v>0</v>
      </c>
      <c r="AF92" s="195">
        <v>0</v>
      </c>
      <c r="AG92" s="195">
        <v>21.49</v>
      </c>
      <c r="AH92" s="195">
        <v>0</v>
      </c>
      <c r="AI92" s="195">
        <v>8.68</v>
      </c>
      <c r="AJ92" s="195">
        <v>0</v>
      </c>
      <c r="AK92" s="195">
        <v>87.82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12.24</v>
      </c>
      <c r="E93" s="195">
        <v>0</v>
      </c>
      <c r="F93" s="195">
        <v>0</v>
      </c>
      <c r="G93" s="195">
        <v>20.49</v>
      </c>
      <c r="H93" s="195">
        <v>0</v>
      </c>
      <c r="I93" s="195">
        <v>18.829999999999998</v>
      </c>
      <c r="J93" s="195">
        <v>7.4</v>
      </c>
      <c r="K93" s="195">
        <v>0</v>
      </c>
      <c r="L93" s="195">
        <v>18.510000000000002</v>
      </c>
      <c r="M93" s="195">
        <v>0.9</v>
      </c>
      <c r="N93" s="195">
        <v>1.1599999999999999</v>
      </c>
      <c r="O93" s="195">
        <v>0</v>
      </c>
      <c r="P93" s="195">
        <v>1.37</v>
      </c>
      <c r="Q93" s="195">
        <v>0.19</v>
      </c>
      <c r="R93" s="195">
        <v>0.41</v>
      </c>
      <c r="S93" s="195">
        <v>0.24</v>
      </c>
      <c r="T93" s="195">
        <v>0</v>
      </c>
      <c r="U93" s="195">
        <v>2</v>
      </c>
      <c r="V93" s="195">
        <v>0.2</v>
      </c>
      <c r="W93" s="195">
        <v>0.39</v>
      </c>
      <c r="X93" s="195">
        <v>1.45</v>
      </c>
      <c r="Y93" s="195">
        <v>0</v>
      </c>
      <c r="Z93" s="195">
        <v>2.4900000000000002</v>
      </c>
      <c r="AA93" s="195">
        <v>0.8</v>
      </c>
      <c r="AB93" s="195">
        <v>0</v>
      </c>
      <c r="AC93" s="195">
        <v>1.67</v>
      </c>
      <c r="AD93" s="195">
        <v>8.9</v>
      </c>
      <c r="AE93" s="195">
        <v>0</v>
      </c>
      <c r="AF93" s="195">
        <v>0</v>
      </c>
      <c r="AG93" s="195">
        <v>21.49</v>
      </c>
      <c r="AH93" s="195">
        <v>0</v>
      </c>
      <c r="AI93" s="195">
        <v>8.68</v>
      </c>
      <c r="AJ93" s="195">
        <v>0</v>
      </c>
      <c r="AK93" s="195">
        <v>87.82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12.24</v>
      </c>
      <c r="E94" s="195">
        <v>0</v>
      </c>
      <c r="F94" s="195">
        <v>0</v>
      </c>
      <c r="G94" s="195">
        <v>20.49</v>
      </c>
      <c r="H94" s="195">
        <v>0</v>
      </c>
      <c r="I94" s="195">
        <v>18.829999999999998</v>
      </c>
      <c r="J94" s="195">
        <v>7.4</v>
      </c>
      <c r="K94" s="195">
        <v>0</v>
      </c>
      <c r="L94" s="195">
        <v>18.510000000000002</v>
      </c>
      <c r="M94" s="195">
        <v>0.9</v>
      </c>
      <c r="N94" s="195">
        <v>1.1599999999999999</v>
      </c>
      <c r="O94" s="195">
        <v>0</v>
      </c>
      <c r="P94" s="195">
        <v>1.37</v>
      </c>
      <c r="Q94" s="195">
        <v>0.19</v>
      </c>
      <c r="R94" s="195">
        <v>0.41</v>
      </c>
      <c r="S94" s="195">
        <v>0.24</v>
      </c>
      <c r="T94" s="195">
        <v>0</v>
      </c>
      <c r="U94" s="195">
        <v>2</v>
      </c>
      <c r="V94" s="195">
        <v>0.2</v>
      </c>
      <c r="W94" s="195">
        <v>0.39</v>
      </c>
      <c r="X94" s="195">
        <v>1.45</v>
      </c>
      <c r="Y94" s="195">
        <v>0</v>
      </c>
      <c r="Z94" s="195">
        <v>2.4900000000000002</v>
      </c>
      <c r="AA94" s="195">
        <v>0.8</v>
      </c>
      <c r="AB94" s="195">
        <v>0</v>
      </c>
      <c r="AC94" s="195">
        <v>12.46</v>
      </c>
      <c r="AD94" s="195">
        <v>1.48</v>
      </c>
      <c r="AE94" s="195">
        <v>0</v>
      </c>
      <c r="AF94" s="195">
        <v>0</v>
      </c>
      <c r="AG94" s="195">
        <v>21.49</v>
      </c>
      <c r="AH94" s="195">
        <v>0</v>
      </c>
      <c r="AI94" s="195">
        <v>8.68</v>
      </c>
      <c r="AJ94" s="195">
        <v>0</v>
      </c>
      <c r="AK94" s="195">
        <v>87.82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12.89</v>
      </c>
      <c r="E95" s="195">
        <v>0</v>
      </c>
      <c r="F95" s="195">
        <v>0</v>
      </c>
      <c r="G95" s="195">
        <v>20.49</v>
      </c>
      <c r="H95" s="195">
        <v>0</v>
      </c>
      <c r="I95" s="195">
        <v>18.829999999999998</v>
      </c>
      <c r="J95" s="195">
        <v>7.4</v>
      </c>
      <c r="K95" s="195">
        <v>0</v>
      </c>
      <c r="L95" s="195">
        <v>18.510000000000002</v>
      </c>
      <c r="M95" s="195">
        <v>0.9</v>
      </c>
      <c r="N95" s="195">
        <v>1.1599999999999999</v>
      </c>
      <c r="O95" s="195">
        <v>0</v>
      </c>
      <c r="P95" s="195">
        <v>1.37</v>
      </c>
      <c r="Q95" s="195">
        <v>0.19</v>
      </c>
      <c r="R95" s="195">
        <v>0.41</v>
      </c>
      <c r="S95" s="195">
        <v>0.24</v>
      </c>
      <c r="T95" s="195">
        <v>0</v>
      </c>
      <c r="U95" s="195">
        <v>2</v>
      </c>
      <c r="V95" s="195">
        <v>0.2</v>
      </c>
      <c r="W95" s="195">
        <v>0.39</v>
      </c>
      <c r="X95" s="195">
        <v>1.45</v>
      </c>
      <c r="Y95" s="195">
        <v>0</v>
      </c>
      <c r="Z95" s="195">
        <v>2.4900000000000002</v>
      </c>
      <c r="AA95" s="195">
        <v>0.8</v>
      </c>
      <c r="AB95" s="195">
        <v>0</v>
      </c>
      <c r="AC95" s="195">
        <v>14.13</v>
      </c>
      <c r="AD95" s="195">
        <v>0</v>
      </c>
      <c r="AE95" s="195">
        <v>0</v>
      </c>
      <c r="AF95" s="195">
        <v>0</v>
      </c>
      <c r="AG95" s="195">
        <v>21.49</v>
      </c>
      <c r="AH95" s="195">
        <v>0</v>
      </c>
      <c r="AI95" s="195">
        <v>8.68</v>
      </c>
      <c r="AJ95" s="195">
        <v>0</v>
      </c>
      <c r="AK95" s="195">
        <v>87.82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12.89</v>
      </c>
      <c r="E96" s="195">
        <v>0</v>
      </c>
      <c r="F96" s="195">
        <v>0</v>
      </c>
      <c r="G96" s="195">
        <v>20.49</v>
      </c>
      <c r="H96" s="195">
        <v>0</v>
      </c>
      <c r="I96" s="195">
        <v>18.829999999999998</v>
      </c>
      <c r="J96" s="195">
        <v>7.4</v>
      </c>
      <c r="K96" s="195">
        <v>0</v>
      </c>
      <c r="L96" s="195">
        <v>18.510000000000002</v>
      </c>
      <c r="M96" s="195">
        <v>0.9</v>
      </c>
      <c r="N96" s="195">
        <v>1.1599999999999999</v>
      </c>
      <c r="O96" s="195">
        <v>0</v>
      </c>
      <c r="P96" s="195">
        <v>1.37</v>
      </c>
      <c r="Q96" s="195">
        <v>0.19</v>
      </c>
      <c r="R96" s="195">
        <v>0.41</v>
      </c>
      <c r="S96" s="195">
        <v>0.24</v>
      </c>
      <c r="T96" s="195">
        <v>0</v>
      </c>
      <c r="U96" s="195">
        <v>2</v>
      </c>
      <c r="V96" s="195">
        <v>0.2</v>
      </c>
      <c r="W96" s="195">
        <v>0.39</v>
      </c>
      <c r="X96" s="195">
        <v>1.45</v>
      </c>
      <c r="Y96" s="195">
        <v>0</v>
      </c>
      <c r="Z96" s="195">
        <v>2.4900000000000002</v>
      </c>
      <c r="AA96" s="195">
        <v>0.8</v>
      </c>
      <c r="AB96" s="195">
        <v>0</v>
      </c>
      <c r="AC96" s="195">
        <v>14.13</v>
      </c>
      <c r="AD96" s="195">
        <v>0</v>
      </c>
      <c r="AE96" s="195">
        <v>0</v>
      </c>
      <c r="AF96" s="195">
        <v>0</v>
      </c>
      <c r="AG96" s="195">
        <v>21.49</v>
      </c>
      <c r="AH96" s="195">
        <v>0</v>
      </c>
      <c r="AI96" s="195">
        <v>8.68</v>
      </c>
      <c r="AJ96" s="195">
        <v>0</v>
      </c>
      <c r="AK96" s="195">
        <v>87.82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12.89</v>
      </c>
      <c r="E97" s="195">
        <v>0</v>
      </c>
      <c r="F97" s="195">
        <v>0</v>
      </c>
      <c r="G97" s="195">
        <v>20.49</v>
      </c>
      <c r="H97" s="195">
        <v>0</v>
      </c>
      <c r="I97" s="195">
        <v>18.829999999999998</v>
      </c>
      <c r="J97" s="195">
        <v>7.4</v>
      </c>
      <c r="K97" s="195">
        <v>0</v>
      </c>
      <c r="L97" s="195">
        <v>18.510000000000002</v>
      </c>
      <c r="M97" s="195">
        <v>0.9</v>
      </c>
      <c r="N97" s="195">
        <v>1.1599999999999999</v>
      </c>
      <c r="O97" s="195">
        <v>0</v>
      </c>
      <c r="P97" s="195">
        <v>1.37</v>
      </c>
      <c r="Q97" s="195">
        <v>0.19</v>
      </c>
      <c r="R97" s="195">
        <v>0.41</v>
      </c>
      <c r="S97" s="195">
        <v>0.24</v>
      </c>
      <c r="T97" s="195">
        <v>0</v>
      </c>
      <c r="U97" s="195">
        <v>2</v>
      </c>
      <c r="V97" s="195">
        <v>0.2</v>
      </c>
      <c r="W97" s="195">
        <v>0.37</v>
      </c>
      <c r="X97" s="195">
        <v>1.45</v>
      </c>
      <c r="Y97" s="195">
        <v>0</v>
      </c>
      <c r="Z97" s="195">
        <v>2.4900000000000002</v>
      </c>
      <c r="AA97" s="195">
        <v>0.8</v>
      </c>
      <c r="AB97" s="195">
        <v>0</v>
      </c>
      <c r="AC97" s="195">
        <v>14.13</v>
      </c>
      <c r="AD97" s="195">
        <v>0</v>
      </c>
      <c r="AE97" s="195">
        <v>0</v>
      </c>
      <c r="AF97" s="195">
        <v>0</v>
      </c>
      <c r="AG97" s="195">
        <v>21.49</v>
      </c>
      <c r="AH97" s="195">
        <v>0</v>
      </c>
      <c r="AI97" s="195">
        <v>8.68</v>
      </c>
      <c r="AJ97" s="195">
        <v>0</v>
      </c>
      <c r="AK97" s="195">
        <v>87.82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12.89</v>
      </c>
      <c r="E98" s="195">
        <v>0</v>
      </c>
      <c r="F98" s="195">
        <v>0</v>
      </c>
      <c r="G98" s="195">
        <v>20.49</v>
      </c>
      <c r="H98" s="195">
        <v>0</v>
      </c>
      <c r="I98" s="195">
        <v>18.829999999999998</v>
      </c>
      <c r="J98" s="195">
        <v>7.4</v>
      </c>
      <c r="K98" s="195">
        <v>0</v>
      </c>
      <c r="L98" s="195">
        <v>18.510000000000002</v>
      </c>
      <c r="M98" s="195">
        <v>0.9</v>
      </c>
      <c r="N98" s="195">
        <v>1.1599999999999999</v>
      </c>
      <c r="O98" s="195">
        <v>0</v>
      </c>
      <c r="P98" s="195">
        <v>1.37</v>
      </c>
      <c r="Q98" s="195">
        <v>0.19</v>
      </c>
      <c r="R98" s="195">
        <v>0.41</v>
      </c>
      <c r="S98" s="195">
        <v>0.24</v>
      </c>
      <c r="T98" s="195">
        <v>0</v>
      </c>
      <c r="U98" s="195">
        <v>2</v>
      </c>
      <c r="V98" s="195">
        <v>0.2</v>
      </c>
      <c r="W98" s="195">
        <v>0.37</v>
      </c>
      <c r="X98" s="195">
        <v>1.45</v>
      </c>
      <c r="Y98" s="195">
        <v>0</v>
      </c>
      <c r="Z98" s="195">
        <v>2.4900000000000002</v>
      </c>
      <c r="AA98" s="195">
        <v>0.8</v>
      </c>
      <c r="AB98" s="195">
        <v>0</v>
      </c>
      <c r="AC98" s="195">
        <v>14.13</v>
      </c>
      <c r="AD98" s="195">
        <v>0</v>
      </c>
      <c r="AE98" s="195">
        <v>0</v>
      </c>
      <c r="AF98" s="195">
        <v>0</v>
      </c>
      <c r="AG98" s="195">
        <v>21.49</v>
      </c>
      <c r="AH98" s="195">
        <v>0</v>
      </c>
      <c r="AI98" s="195">
        <v>8.68</v>
      </c>
      <c r="AJ98" s="195">
        <v>0</v>
      </c>
      <c r="AK98" s="195">
        <v>87.82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0.29852749999999983</v>
      </c>
      <c r="E99">
        <f t="shared" si="0"/>
        <v>0</v>
      </c>
      <c r="F99">
        <f t="shared" si="0"/>
        <v>0</v>
      </c>
      <c r="G99">
        <f t="shared" si="0"/>
        <v>0.49176000000000014</v>
      </c>
      <c r="H99">
        <f t="shared" si="0"/>
        <v>0</v>
      </c>
      <c r="I99">
        <f t="shared" si="0"/>
        <v>0.45191999999999943</v>
      </c>
      <c r="J99">
        <f t="shared" si="0"/>
        <v>0.17759999999999967</v>
      </c>
      <c r="K99">
        <f t="shared" si="0"/>
        <v>0.15534000000000001</v>
      </c>
      <c r="L99">
        <f t="shared" si="0"/>
        <v>6.7435499999999973</v>
      </c>
      <c r="M99">
        <f t="shared" si="0"/>
        <v>2.1630000000000014E-2</v>
      </c>
      <c r="N99">
        <f t="shared" si="0"/>
        <v>2.8169999999999945E-2</v>
      </c>
      <c r="O99">
        <f t="shared" si="0"/>
        <v>0</v>
      </c>
      <c r="P99">
        <f t="shared" si="0"/>
        <v>3.2880000000000048E-2</v>
      </c>
      <c r="Q99">
        <f t="shared" si="0"/>
        <v>0.12796499999999986</v>
      </c>
      <c r="R99">
        <f t="shared" si="0"/>
        <v>8.1910000000000177E-2</v>
      </c>
      <c r="S99">
        <f t="shared" si="0"/>
        <v>0.1075925000000001</v>
      </c>
      <c r="T99">
        <f t="shared" si="0"/>
        <v>0</v>
      </c>
      <c r="U99">
        <f t="shared" si="0"/>
        <v>4.6004999999999997E-2</v>
      </c>
      <c r="V99">
        <f t="shared" si="0"/>
        <v>4.9209999999999914E-2</v>
      </c>
      <c r="W99">
        <f t="shared" si="0"/>
        <v>0.10077499999999988</v>
      </c>
      <c r="X99">
        <f t="shared" si="0"/>
        <v>0.1739275000000006</v>
      </c>
      <c r="Y99">
        <f t="shared" si="0"/>
        <v>0</v>
      </c>
      <c r="Z99">
        <f t="shared" si="0"/>
        <v>0.42197999999999974</v>
      </c>
      <c r="AA99">
        <f t="shared" si="0"/>
        <v>0.16576499999999955</v>
      </c>
      <c r="AB99">
        <f t="shared" si="0"/>
        <v>0</v>
      </c>
      <c r="AC99">
        <f t="shared" si="0"/>
        <v>0.2624225</v>
      </c>
      <c r="AD99">
        <f t="shared" si="0"/>
        <v>6.2975000000000001E-3</v>
      </c>
      <c r="AE99">
        <f t="shared" si="0"/>
        <v>0</v>
      </c>
      <c r="AF99">
        <f t="shared" si="0"/>
        <v>0</v>
      </c>
      <c r="AG99">
        <f t="shared" si="0"/>
        <v>0.50882499999999942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2.1212099999999992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-6.774</v>
      </c>
      <c r="D80" s="82">
        <v>0</v>
      </c>
      <c r="E80" s="82">
        <v>0</v>
      </c>
      <c r="F80" s="82">
        <v>-9.2260000000000009</v>
      </c>
      <c r="G80" s="82">
        <v>-16</v>
      </c>
      <c r="H80" s="76"/>
      <c r="I80" s="31">
        <v>78</v>
      </c>
      <c r="J80" s="82">
        <v>6.774</v>
      </c>
      <c r="K80" s="82">
        <v>0</v>
      </c>
      <c r="L80" s="82">
        <v>0</v>
      </c>
      <c r="M80" s="82">
        <v>0</v>
      </c>
      <c r="N80" s="82">
        <v>6.774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9.2260000000000009</v>
      </c>
      <c r="AF80" s="82">
        <v>0</v>
      </c>
      <c r="AG80" s="82">
        <v>0</v>
      </c>
      <c r="AH80" s="82">
        <v>0</v>
      </c>
      <c r="AI80" s="82">
        <v>9.2260000000000009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6.774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-6.774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9.2260000000000009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-9.2260000000000009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67.739999999999995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67.739999999999995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92.26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92.26</v>
      </c>
      <c r="DF80" s="81">
        <f t="shared" si="59"/>
        <v>16</v>
      </c>
      <c r="DG80" s="81">
        <f t="shared" si="60"/>
        <v>-6.774</v>
      </c>
      <c r="DH80" s="81">
        <f t="shared" si="61"/>
        <v>0</v>
      </c>
      <c r="DI80" s="81">
        <f t="shared" si="62"/>
        <v>0</v>
      </c>
      <c r="DJ80" s="81">
        <f t="shared" si="63"/>
        <v>-9.2260000000000009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-35.348999999999997</v>
      </c>
      <c r="D81" s="82">
        <v>0</v>
      </c>
      <c r="E81" s="82">
        <v>0</v>
      </c>
      <c r="F81" s="82">
        <v>-1.651</v>
      </c>
      <c r="G81" s="82">
        <v>-37</v>
      </c>
      <c r="H81" s="76"/>
      <c r="I81" s="31">
        <v>79</v>
      </c>
      <c r="J81" s="82">
        <v>35.348999999999997</v>
      </c>
      <c r="K81" s="82">
        <v>0</v>
      </c>
      <c r="L81" s="82">
        <v>0</v>
      </c>
      <c r="M81" s="82">
        <v>0</v>
      </c>
      <c r="N81" s="82">
        <v>35.348999999999997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1.651</v>
      </c>
      <c r="AF81" s="82">
        <v>0</v>
      </c>
      <c r="AG81" s="82">
        <v>0</v>
      </c>
      <c r="AH81" s="82">
        <v>0</v>
      </c>
      <c r="AI81" s="82">
        <v>1.651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35.348999999999997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-35.348999999999997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1.651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-1.651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353.48999999999995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353.48999999999995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16.510000000000002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16.510000000000002</v>
      </c>
      <c r="DF81" s="81">
        <f t="shared" si="59"/>
        <v>37</v>
      </c>
      <c r="DG81" s="81">
        <f t="shared" si="60"/>
        <v>-35.348999999999997</v>
      </c>
      <c r="DH81" s="81">
        <f t="shared" si="61"/>
        <v>0</v>
      </c>
      <c r="DI81" s="81">
        <f t="shared" si="62"/>
        <v>0</v>
      </c>
      <c r="DJ81" s="81">
        <f t="shared" si="63"/>
        <v>-1.651</v>
      </c>
      <c r="DK81" s="84">
        <f t="shared" si="37"/>
        <v>3.3306690738754696E-15</v>
      </c>
    </row>
    <row r="82" spans="1:115" ht="15.75" thickBot="1">
      <c r="A82" s="76"/>
      <c r="B82" s="31">
        <v>80</v>
      </c>
      <c r="C82" s="82">
        <v>-81</v>
      </c>
      <c r="D82" s="82">
        <v>0</v>
      </c>
      <c r="E82" s="82">
        <v>0</v>
      </c>
      <c r="F82" s="82">
        <v>0</v>
      </c>
      <c r="G82" s="82">
        <v>-81</v>
      </c>
      <c r="H82" s="76"/>
      <c r="I82" s="31">
        <v>80</v>
      </c>
      <c r="J82" s="82">
        <v>81</v>
      </c>
      <c r="K82" s="82">
        <v>0</v>
      </c>
      <c r="L82" s="82">
        <v>0</v>
      </c>
      <c r="M82" s="82">
        <v>0</v>
      </c>
      <c r="N82" s="82">
        <v>81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81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-81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810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810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81</v>
      </c>
      <c r="DG82" s="81">
        <f t="shared" si="60"/>
        <v>-81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-113</v>
      </c>
      <c r="D83" s="82">
        <v>0</v>
      </c>
      <c r="E83" s="82">
        <v>0</v>
      </c>
      <c r="F83" s="82">
        <v>0</v>
      </c>
      <c r="G83" s="82">
        <v>-113</v>
      </c>
      <c r="H83" s="76"/>
      <c r="I83" s="31">
        <v>81</v>
      </c>
      <c r="J83" s="82">
        <v>113</v>
      </c>
      <c r="K83" s="82">
        <v>0</v>
      </c>
      <c r="L83" s="82">
        <v>0</v>
      </c>
      <c r="M83" s="82">
        <v>0</v>
      </c>
      <c r="N83" s="82">
        <v>113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113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-113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1130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1130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113</v>
      </c>
      <c r="DG83" s="81">
        <f t="shared" si="60"/>
        <v>-113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-60.540999999999997</v>
      </c>
      <c r="D84" s="82">
        <v>0</v>
      </c>
      <c r="E84" s="82">
        <v>0</v>
      </c>
      <c r="F84" s="82">
        <v>-82.459000000000003</v>
      </c>
      <c r="G84" s="82">
        <v>-143</v>
      </c>
      <c r="H84" s="76"/>
      <c r="I84" s="31">
        <v>82</v>
      </c>
      <c r="J84" s="82">
        <v>60.540999999999997</v>
      </c>
      <c r="K84" s="82">
        <v>0</v>
      </c>
      <c r="L84" s="82">
        <v>0</v>
      </c>
      <c r="M84" s="82">
        <v>0</v>
      </c>
      <c r="N84" s="82">
        <v>60.540999999999997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82.459000000000003</v>
      </c>
      <c r="AF84" s="82">
        <v>0</v>
      </c>
      <c r="AG84" s="82">
        <v>0</v>
      </c>
      <c r="AH84" s="82">
        <v>0</v>
      </c>
      <c r="AI84" s="82">
        <v>82.459000000000003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60.540999999999997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-60.540999999999997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82.459000000000003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-82.459000000000003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605.41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605.41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824.59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824.59</v>
      </c>
      <c r="DF84" s="81">
        <f t="shared" si="59"/>
        <v>143</v>
      </c>
      <c r="DG84" s="81">
        <f t="shared" si="60"/>
        <v>-60.540999999999997</v>
      </c>
      <c r="DH84" s="81">
        <f t="shared" si="61"/>
        <v>0</v>
      </c>
      <c r="DI84" s="81">
        <f t="shared" si="62"/>
        <v>0</v>
      </c>
      <c r="DJ84" s="81">
        <f t="shared" si="63"/>
        <v>-82.459000000000003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-94.832999999999998</v>
      </c>
      <c r="D85" s="82">
        <v>0</v>
      </c>
      <c r="E85" s="82">
        <v>0</v>
      </c>
      <c r="F85" s="82">
        <v>-129.167</v>
      </c>
      <c r="G85" s="82">
        <v>-224</v>
      </c>
      <c r="H85" s="76"/>
      <c r="I85" s="31">
        <v>83</v>
      </c>
      <c r="J85" s="82">
        <v>94.832999999999998</v>
      </c>
      <c r="K85" s="82">
        <v>0</v>
      </c>
      <c r="L85" s="82">
        <v>0</v>
      </c>
      <c r="M85" s="82">
        <v>0</v>
      </c>
      <c r="N85" s="82">
        <v>94.832999999999998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129.167</v>
      </c>
      <c r="AF85" s="82">
        <v>0</v>
      </c>
      <c r="AG85" s="82">
        <v>0</v>
      </c>
      <c r="AH85" s="82">
        <v>0</v>
      </c>
      <c r="AI85" s="82">
        <v>129.167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94.832999999999998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-94.832999999999998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129.167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-129.167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948.32999999999993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948.32999999999993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1291.67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1291.67</v>
      </c>
      <c r="DF85" s="81">
        <f t="shared" si="59"/>
        <v>224</v>
      </c>
      <c r="DG85" s="81">
        <f t="shared" si="60"/>
        <v>-94.832999999999998</v>
      </c>
      <c r="DH85" s="81">
        <f t="shared" si="61"/>
        <v>0</v>
      </c>
      <c r="DI85" s="81">
        <f t="shared" si="62"/>
        <v>0</v>
      </c>
      <c r="DJ85" s="81">
        <f t="shared" si="63"/>
        <v>-129.167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-110.498</v>
      </c>
      <c r="D86" s="82">
        <v>0</v>
      </c>
      <c r="E86" s="82">
        <v>0</v>
      </c>
      <c r="F86" s="82">
        <v>-150.50200000000001</v>
      </c>
      <c r="G86" s="82">
        <v>-261</v>
      </c>
      <c r="H86" s="76"/>
      <c r="I86" s="31">
        <v>84</v>
      </c>
      <c r="J86" s="82">
        <v>110.498</v>
      </c>
      <c r="K86" s="82">
        <v>0</v>
      </c>
      <c r="L86" s="82">
        <v>0</v>
      </c>
      <c r="M86" s="82">
        <v>0</v>
      </c>
      <c r="N86" s="82">
        <v>110.498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150.50200000000001</v>
      </c>
      <c r="AF86" s="82">
        <v>0</v>
      </c>
      <c r="AG86" s="82">
        <v>0</v>
      </c>
      <c r="AH86" s="82">
        <v>0</v>
      </c>
      <c r="AI86" s="82">
        <v>150.50200000000001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110.498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-110.498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150.50200000000001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-150.50200000000001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1104.98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1104.98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1505.02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1505.02</v>
      </c>
      <c r="DF86" s="81">
        <f t="shared" si="59"/>
        <v>261</v>
      </c>
      <c r="DG86" s="81">
        <f t="shared" si="60"/>
        <v>-110.498</v>
      </c>
      <c r="DH86" s="81">
        <f t="shared" si="61"/>
        <v>0</v>
      </c>
      <c r="DI86" s="81">
        <f t="shared" si="62"/>
        <v>0</v>
      </c>
      <c r="DJ86" s="81">
        <f t="shared" si="63"/>
        <v>-150.50200000000001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-125.315</v>
      </c>
      <c r="D87" s="82">
        <v>0</v>
      </c>
      <c r="E87" s="82">
        <v>0</v>
      </c>
      <c r="F87" s="82">
        <v>-170.685</v>
      </c>
      <c r="G87" s="82">
        <v>-296</v>
      </c>
      <c r="H87" s="76"/>
      <c r="I87" s="31">
        <v>85</v>
      </c>
      <c r="J87" s="82">
        <v>125.315</v>
      </c>
      <c r="K87" s="82">
        <v>0</v>
      </c>
      <c r="L87" s="82">
        <v>0</v>
      </c>
      <c r="M87" s="82">
        <v>0</v>
      </c>
      <c r="N87" s="82">
        <v>125.315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170.685</v>
      </c>
      <c r="AF87" s="82">
        <v>0</v>
      </c>
      <c r="AG87" s="82">
        <v>0</v>
      </c>
      <c r="AH87" s="82">
        <v>0</v>
      </c>
      <c r="AI87" s="82">
        <v>170.685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125.315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-125.315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170.685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-170.685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1253.1500000000001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1253.1500000000001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1706.85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1706.85</v>
      </c>
      <c r="DF87" s="81">
        <f t="shared" si="59"/>
        <v>296</v>
      </c>
      <c r="DG87" s="81">
        <f t="shared" si="60"/>
        <v>-125.315</v>
      </c>
      <c r="DH87" s="81">
        <f t="shared" si="61"/>
        <v>0</v>
      </c>
      <c r="DI87" s="81">
        <f t="shared" si="62"/>
        <v>0</v>
      </c>
      <c r="DJ87" s="81">
        <f t="shared" si="63"/>
        <v>-170.685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-163.88300000000001</v>
      </c>
      <c r="D88" s="82">
        <v>0</v>
      </c>
      <c r="E88" s="82">
        <v>0</v>
      </c>
      <c r="F88" s="82">
        <v>-165.11699999999999</v>
      </c>
      <c r="G88" s="82">
        <v>-329</v>
      </c>
      <c r="H88" s="76"/>
      <c r="I88" s="31">
        <v>86</v>
      </c>
      <c r="J88" s="82">
        <v>163.88300000000001</v>
      </c>
      <c r="K88" s="82">
        <v>0</v>
      </c>
      <c r="L88" s="82">
        <v>0</v>
      </c>
      <c r="M88" s="82">
        <v>0</v>
      </c>
      <c r="N88" s="82">
        <v>163.88300000000001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165.11699999999999</v>
      </c>
      <c r="AF88" s="82">
        <v>0</v>
      </c>
      <c r="AG88" s="82">
        <v>0</v>
      </c>
      <c r="AH88" s="82">
        <v>0</v>
      </c>
      <c r="AI88" s="82">
        <v>165.11699999999999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163.88300000000001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-163.88300000000001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165.11699999999999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-165.11699999999999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1638.8300000000002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1638.8300000000002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1651.1699999999998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1651.1699999999998</v>
      </c>
      <c r="DF88" s="81">
        <f t="shared" si="59"/>
        <v>329</v>
      </c>
      <c r="DG88" s="81">
        <f t="shared" si="60"/>
        <v>-163.88300000000001</v>
      </c>
      <c r="DH88" s="81">
        <f t="shared" si="61"/>
        <v>0</v>
      </c>
      <c r="DI88" s="81">
        <f t="shared" si="62"/>
        <v>0</v>
      </c>
      <c r="DJ88" s="81">
        <f t="shared" si="63"/>
        <v>-165.11699999999999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-220.083</v>
      </c>
      <c r="D89" s="82">
        <v>0</v>
      </c>
      <c r="E89" s="82">
        <v>0</v>
      </c>
      <c r="F89" s="82">
        <v>-141.917</v>
      </c>
      <c r="G89" s="82">
        <v>-362</v>
      </c>
      <c r="H89" s="76"/>
      <c r="I89" s="31">
        <v>87</v>
      </c>
      <c r="J89" s="82">
        <v>220.083</v>
      </c>
      <c r="K89" s="82">
        <v>0</v>
      </c>
      <c r="L89" s="82">
        <v>0</v>
      </c>
      <c r="M89" s="82">
        <v>0</v>
      </c>
      <c r="N89" s="82">
        <v>220.083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141.917</v>
      </c>
      <c r="AF89" s="82">
        <v>0</v>
      </c>
      <c r="AG89" s="82">
        <v>0</v>
      </c>
      <c r="AH89" s="82">
        <v>0</v>
      </c>
      <c r="AI89" s="82">
        <v>141.917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220.083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-220.083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141.917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-141.917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2200.83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2200.83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1419.17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1419.17</v>
      </c>
      <c r="DF89" s="81">
        <f t="shared" si="59"/>
        <v>362</v>
      </c>
      <c r="DG89" s="81">
        <f t="shared" si="60"/>
        <v>-220.083</v>
      </c>
      <c r="DH89" s="81">
        <f t="shared" si="61"/>
        <v>0</v>
      </c>
      <c r="DI89" s="81">
        <f t="shared" si="62"/>
        <v>0</v>
      </c>
      <c r="DJ89" s="81">
        <f t="shared" si="63"/>
        <v>-141.917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-276.74200000000002</v>
      </c>
      <c r="D90" s="82">
        <v>0</v>
      </c>
      <c r="E90" s="82">
        <v>0</v>
      </c>
      <c r="F90" s="82">
        <v>-115.258</v>
      </c>
      <c r="G90" s="82">
        <v>-392</v>
      </c>
      <c r="H90" s="76"/>
      <c r="I90" s="31">
        <v>88</v>
      </c>
      <c r="J90" s="82">
        <v>276.74200000000002</v>
      </c>
      <c r="K90" s="82">
        <v>0</v>
      </c>
      <c r="L90" s="82">
        <v>0</v>
      </c>
      <c r="M90" s="82">
        <v>0</v>
      </c>
      <c r="N90" s="82">
        <v>276.74200000000002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115.258</v>
      </c>
      <c r="AF90" s="82">
        <v>0</v>
      </c>
      <c r="AG90" s="82">
        <v>0</v>
      </c>
      <c r="AH90" s="82">
        <v>0</v>
      </c>
      <c r="AI90" s="82">
        <v>115.258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276.74200000000002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-276.74200000000002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115.258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-115.258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2767.42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2767.42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1152.58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1152.58</v>
      </c>
      <c r="DF90" s="81">
        <f t="shared" si="59"/>
        <v>392</v>
      </c>
      <c r="DG90" s="81">
        <f t="shared" si="60"/>
        <v>-276.74200000000002</v>
      </c>
      <c r="DH90" s="81">
        <f t="shared" si="61"/>
        <v>0</v>
      </c>
      <c r="DI90" s="81">
        <f t="shared" si="62"/>
        <v>0</v>
      </c>
      <c r="DJ90" s="81">
        <f t="shared" si="63"/>
        <v>-115.258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-49.957000000000001</v>
      </c>
      <c r="D91" s="82">
        <v>0</v>
      </c>
      <c r="E91" s="82">
        <v>0</v>
      </c>
      <c r="F91" s="82">
        <v>-68.043000000000006</v>
      </c>
      <c r="G91" s="82">
        <v>-118</v>
      </c>
      <c r="H91" s="76"/>
      <c r="I91" s="31">
        <v>89</v>
      </c>
      <c r="J91" s="82">
        <v>49.957000000000001</v>
      </c>
      <c r="K91" s="82">
        <v>0</v>
      </c>
      <c r="L91" s="82">
        <v>0</v>
      </c>
      <c r="M91" s="82">
        <v>0</v>
      </c>
      <c r="N91" s="82">
        <v>49.957000000000001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68.043000000000006</v>
      </c>
      <c r="AF91" s="82">
        <v>0</v>
      </c>
      <c r="AG91" s="82">
        <v>0</v>
      </c>
      <c r="AH91" s="82">
        <v>0</v>
      </c>
      <c r="AI91" s="82">
        <v>68.043000000000006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49.957000000000001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-49.957000000000001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68.043000000000006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-68.043000000000006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499.57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499.57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680.43000000000006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680.43000000000006</v>
      </c>
      <c r="DF91" s="81">
        <f t="shared" si="59"/>
        <v>118</v>
      </c>
      <c r="DG91" s="81">
        <f t="shared" si="60"/>
        <v>-49.957000000000001</v>
      </c>
      <c r="DH91" s="81">
        <f t="shared" si="61"/>
        <v>0</v>
      </c>
      <c r="DI91" s="81">
        <f t="shared" si="62"/>
        <v>0</v>
      </c>
      <c r="DJ91" s="81">
        <f t="shared" si="63"/>
        <v>-68.043000000000006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-102.27200000000001</v>
      </c>
      <c r="D92" s="82">
        <v>0</v>
      </c>
      <c r="E92" s="82">
        <v>0</v>
      </c>
      <c r="F92" s="82">
        <v>-56.728000000000002</v>
      </c>
      <c r="G92" s="82">
        <v>-159</v>
      </c>
      <c r="H92" s="76"/>
      <c r="I92" s="31">
        <v>90</v>
      </c>
      <c r="J92" s="82">
        <v>102.27200000000001</v>
      </c>
      <c r="K92" s="82">
        <v>0</v>
      </c>
      <c r="L92" s="82">
        <v>0</v>
      </c>
      <c r="M92" s="82">
        <v>0</v>
      </c>
      <c r="N92" s="82">
        <v>102.27200000000001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56.728000000000002</v>
      </c>
      <c r="AF92" s="82">
        <v>0</v>
      </c>
      <c r="AG92" s="82">
        <v>0</v>
      </c>
      <c r="AH92" s="82">
        <v>0</v>
      </c>
      <c r="AI92" s="82">
        <v>56.728000000000002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102.27200000000001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-102.27200000000001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56.728000000000002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-56.728000000000002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1022.72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1022.72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567.28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567.28</v>
      </c>
      <c r="DF92" s="81">
        <f t="shared" si="59"/>
        <v>159</v>
      </c>
      <c r="DG92" s="81">
        <f t="shared" si="60"/>
        <v>-102.27200000000001</v>
      </c>
      <c r="DH92" s="81">
        <f t="shared" si="61"/>
        <v>0</v>
      </c>
      <c r="DI92" s="81">
        <f t="shared" si="62"/>
        <v>0</v>
      </c>
      <c r="DJ92" s="81">
        <f t="shared" si="63"/>
        <v>-56.728000000000002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-160.05199999999999</v>
      </c>
      <c r="D93" s="82">
        <v>0</v>
      </c>
      <c r="E93" s="82">
        <v>0</v>
      </c>
      <c r="F93" s="82">
        <v>-35.948</v>
      </c>
      <c r="G93" s="82">
        <v>-196</v>
      </c>
      <c r="H93" s="76"/>
      <c r="I93" s="31">
        <v>91</v>
      </c>
      <c r="J93" s="82">
        <v>160.05199999999999</v>
      </c>
      <c r="K93" s="82">
        <v>0</v>
      </c>
      <c r="L93" s="82">
        <v>0</v>
      </c>
      <c r="M93" s="82">
        <v>0</v>
      </c>
      <c r="N93" s="82">
        <v>160.05199999999999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35.948</v>
      </c>
      <c r="AF93" s="82">
        <v>0</v>
      </c>
      <c r="AG93" s="82">
        <v>0</v>
      </c>
      <c r="AH93" s="82">
        <v>0</v>
      </c>
      <c r="AI93" s="82">
        <v>35.948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160.05199999999999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-160.05199999999999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35.948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-35.948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1600.52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1600.52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359.48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359.48</v>
      </c>
      <c r="DF93" s="81">
        <f t="shared" si="59"/>
        <v>196</v>
      </c>
      <c r="DG93" s="81">
        <f t="shared" si="60"/>
        <v>-160.05199999999999</v>
      </c>
      <c r="DH93" s="81">
        <f t="shared" si="61"/>
        <v>0</v>
      </c>
      <c r="DI93" s="81">
        <f t="shared" si="62"/>
        <v>0</v>
      </c>
      <c r="DJ93" s="81">
        <f t="shared" si="63"/>
        <v>-35.948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-204.84200000000001</v>
      </c>
      <c r="D94" s="82">
        <v>0</v>
      </c>
      <c r="E94" s="82">
        <v>0</v>
      </c>
      <c r="F94" s="82">
        <v>-21.158000000000001</v>
      </c>
      <c r="G94" s="82">
        <v>-226</v>
      </c>
      <c r="H94" s="76"/>
      <c r="I94" s="31">
        <v>92</v>
      </c>
      <c r="J94" s="82">
        <v>204.84200000000001</v>
      </c>
      <c r="K94" s="82">
        <v>0</v>
      </c>
      <c r="L94" s="82">
        <v>0</v>
      </c>
      <c r="M94" s="82">
        <v>0</v>
      </c>
      <c r="N94" s="82">
        <v>204.84200000000001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21.158000000000001</v>
      </c>
      <c r="AF94" s="82">
        <v>0</v>
      </c>
      <c r="AG94" s="82">
        <v>0</v>
      </c>
      <c r="AH94" s="82">
        <v>0</v>
      </c>
      <c r="AI94" s="82">
        <v>21.158000000000001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204.84200000000001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-204.84200000000001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21.158000000000001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-21.158000000000001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2048.42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2048.42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211.58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211.58</v>
      </c>
      <c r="DF94" s="81">
        <f t="shared" si="59"/>
        <v>226</v>
      </c>
      <c r="DG94" s="81">
        <f t="shared" si="60"/>
        <v>-204.84200000000001</v>
      </c>
      <c r="DH94" s="81">
        <f t="shared" si="61"/>
        <v>0</v>
      </c>
      <c r="DI94" s="81">
        <f t="shared" si="62"/>
        <v>0</v>
      </c>
      <c r="DJ94" s="81">
        <f t="shared" si="63"/>
        <v>-21.158000000000001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-244.51300000000001</v>
      </c>
      <c r="D95" s="82">
        <v>0</v>
      </c>
      <c r="E95" s="82">
        <v>0</v>
      </c>
      <c r="F95" s="82">
        <v>-7.4870000000000001</v>
      </c>
      <c r="G95" s="82">
        <v>-252</v>
      </c>
      <c r="H95" s="76"/>
      <c r="I95" s="31">
        <v>93</v>
      </c>
      <c r="J95" s="82">
        <v>244.51300000000001</v>
      </c>
      <c r="K95" s="82">
        <v>0</v>
      </c>
      <c r="L95" s="82">
        <v>0</v>
      </c>
      <c r="M95" s="82">
        <v>0</v>
      </c>
      <c r="N95" s="82">
        <v>244.51300000000001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7.4870000000000001</v>
      </c>
      <c r="AF95" s="82">
        <v>0</v>
      </c>
      <c r="AG95" s="82">
        <v>0</v>
      </c>
      <c r="AH95" s="82">
        <v>0</v>
      </c>
      <c r="AI95" s="82">
        <v>7.4870000000000001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244.51300000000001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-244.51300000000001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7.4870000000000001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-7.4870000000000001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2445.13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2445.13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74.87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74.87</v>
      </c>
      <c r="DF95" s="81">
        <f t="shared" si="59"/>
        <v>252</v>
      </c>
      <c r="DG95" s="81">
        <f t="shared" si="60"/>
        <v>-244.51300000000001</v>
      </c>
      <c r="DH95" s="81">
        <f t="shared" si="61"/>
        <v>0</v>
      </c>
      <c r="DI95" s="81">
        <f t="shared" si="62"/>
        <v>0</v>
      </c>
      <c r="DJ95" s="81">
        <f t="shared" si="63"/>
        <v>-7.4870000000000001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-255.69300000000001</v>
      </c>
      <c r="D96" s="82">
        <v>0</v>
      </c>
      <c r="E96" s="82">
        <v>0</v>
      </c>
      <c r="F96" s="82">
        <v>-1.3069999999999999</v>
      </c>
      <c r="G96" s="82">
        <v>-257</v>
      </c>
      <c r="H96" s="76"/>
      <c r="I96" s="31">
        <v>94</v>
      </c>
      <c r="J96" s="82">
        <v>255.69300000000001</v>
      </c>
      <c r="K96" s="82">
        <v>0</v>
      </c>
      <c r="L96" s="82">
        <v>0</v>
      </c>
      <c r="M96" s="82">
        <v>0</v>
      </c>
      <c r="N96" s="82">
        <v>255.69300000000001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1.3069999999999999</v>
      </c>
      <c r="AF96" s="82">
        <v>0</v>
      </c>
      <c r="AG96" s="82">
        <v>0</v>
      </c>
      <c r="AH96" s="82">
        <v>0</v>
      </c>
      <c r="AI96" s="82">
        <v>1.3069999999999999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255.69300000000001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-255.69300000000001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1.3069999999999999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-1.3069999999999999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2556.9300000000003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2556.9300000000003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13.07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13.07</v>
      </c>
      <c r="DF96" s="81">
        <f t="shared" si="59"/>
        <v>257</v>
      </c>
      <c r="DG96" s="81">
        <f t="shared" si="60"/>
        <v>-255.69300000000001</v>
      </c>
      <c r="DH96" s="81">
        <f t="shared" si="61"/>
        <v>0</v>
      </c>
      <c r="DI96" s="81">
        <f t="shared" si="62"/>
        <v>0</v>
      </c>
      <c r="DJ96" s="81">
        <f t="shared" si="63"/>
        <v>-1.3069999999999999</v>
      </c>
      <c r="DK96" s="84">
        <f t="shared" si="37"/>
        <v>-1.1990408665951691E-14</v>
      </c>
    </row>
    <row r="97" spans="1:120" ht="15.75" thickBot="1">
      <c r="A97" s="76"/>
      <c r="B97" s="31">
        <v>95</v>
      </c>
      <c r="C97" s="82">
        <v>-253</v>
      </c>
      <c r="D97" s="82">
        <v>0</v>
      </c>
      <c r="E97" s="82">
        <v>0</v>
      </c>
      <c r="F97" s="82">
        <v>0</v>
      </c>
      <c r="G97" s="82">
        <v>-253</v>
      </c>
      <c r="H97" s="76"/>
      <c r="I97" s="31">
        <v>95</v>
      </c>
      <c r="J97" s="82">
        <v>253</v>
      </c>
      <c r="K97" s="82">
        <v>0</v>
      </c>
      <c r="L97" s="82">
        <v>0</v>
      </c>
      <c r="M97" s="82">
        <v>0</v>
      </c>
      <c r="N97" s="82">
        <v>253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253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-253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2530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2530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253</v>
      </c>
      <c r="DG97" s="81">
        <f t="shared" si="60"/>
        <v>-253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-234.673</v>
      </c>
      <c r="D98" s="82">
        <v>0</v>
      </c>
      <c r="E98" s="82">
        <v>0</v>
      </c>
      <c r="F98" s="82">
        <v>-2.327</v>
      </c>
      <c r="G98" s="82">
        <v>-237</v>
      </c>
      <c r="H98" s="76"/>
      <c r="I98" s="31">
        <v>96</v>
      </c>
      <c r="J98" s="82">
        <v>234.673</v>
      </c>
      <c r="K98" s="82">
        <v>0</v>
      </c>
      <c r="L98" s="82">
        <v>0</v>
      </c>
      <c r="M98" s="82">
        <v>0</v>
      </c>
      <c r="N98" s="82">
        <v>234.673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2.327</v>
      </c>
      <c r="AF98" s="82">
        <v>0</v>
      </c>
      <c r="AG98" s="82">
        <v>0</v>
      </c>
      <c r="AH98" s="82">
        <v>0</v>
      </c>
      <c r="AI98" s="82">
        <v>2.327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234.673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-234.673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2.327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-2.327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59156.839186000005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59156.839186000005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586.59481400000004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586.59481400000004</v>
      </c>
      <c r="DF98" s="81">
        <f t="shared" si="59"/>
        <v>237</v>
      </c>
      <c r="DG98" s="81">
        <f t="shared" si="60"/>
        <v>-234.673</v>
      </c>
      <c r="DH98" s="81">
        <f t="shared" si="61"/>
        <v>0</v>
      </c>
      <c r="DI98" s="81">
        <f t="shared" si="62"/>
        <v>0</v>
      </c>
      <c r="DJ98" s="81">
        <f t="shared" si="63"/>
        <v>-2.327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0.69825500000000007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-0.69825500000000007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0.28974500000000009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-0.28974500000000009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2.1185077296500001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2.1185077296500001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0.30382812035000001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0.30382812035000001</v>
      </c>
      <c r="DE99" s="86"/>
      <c r="DF99" s="81">
        <f t="shared" si="59"/>
        <v>0.98800000000000021</v>
      </c>
      <c r="DG99" s="81">
        <f t="shared" si="60"/>
        <v>-0.69825500000000007</v>
      </c>
      <c r="DH99" s="81">
        <f t="shared" si="61"/>
        <v>0</v>
      </c>
      <c r="DI99" s="81">
        <f t="shared" si="62"/>
        <v>0</v>
      </c>
      <c r="DJ99" s="81">
        <f t="shared" si="63"/>
        <v>-0.28974500000000009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686.77252199999998</v>
      </c>
      <c r="C3" s="179">
        <f ca="1">$B3*C$1/100</f>
        <v>512.33230141199999</v>
      </c>
      <c r="D3" s="180">
        <f t="shared" ref="D3:F18" ca="1" si="0">$B3*D$1/100</f>
        <v>165.03143703660004</v>
      </c>
      <c r="E3" s="180">
        <f t="shared" ca="1" si="0"/>
        <v>9.4087835514000009</v>
      </c>
      <c r="F3" s="181">
        <f t="shared" ca="1" si="0"/>
        <v>0</v>
      </c>
      <c r="G3" s="178">
        <f t="shared" ref="G3:G66" ca="1" si="1">INDIRECT("ISGS_exbus!" &amp; $V$3 &amp; X3)</f>
        <v>356.40626099999997</v>
      </c>
      <c r="H3" s="178">
        <f t="shared" ref="H3:H66" ca="1" si="2">INDIRECT("ISGS_Delhi_pp!" &amp; $V$3 &amp; X3)</f>
        <v>345.001261</v>
      </c>
      <c r="I3" s="182">
        <f ca="1">INDIRECT("BRPL_EOD!" &amp; $V$3 &amp; X3)</f>
        <v>253.61</v>
      </c>
      <c r="J3" s="180">
        <f ca="1">INDIRECT("BYPL_EOD!" &amp; $V$3 &amp; X3)</f>
        <v>82.28</v>
      </c>
      <c r="K3" s="180">
        <f ca="1">INDIRECT("TPDDL_EOD!" &amp; $V$3 &amp; X3)</f>
        <v>9.11</v>
      </c>
      <c r="L3" s="180">
        <f ca="1">INDIRECT("NDMC_EOD!" &amp; $V$3 &amp; X3)</f>
        <v>0</v>
      </c>
      <c r="M3" s="181">
        <f ca="1">SUM(I3:L3)</f>
        <v>345</v>
      </c>
      <c r="N3" s="179">
        <f ca="1">INDIRECT("BRPL_ISGS_exbus!" &amp; $V$3 &amp; X3)</f>
        <v>261.99475899191305</v>
      </c>
      <c r="O3" s="180">
        <f ca="1">INDIRECT("BYPL_ISGS_exbus!" &amp; $V$3 &amp; X3)</f>
        <v>85.000310594434765</v>
      </c>
      <c r="P3" s="180">
        <f ca="1">INDIRECT("TPDDL_ISGS_exbus!" &amp; $V$3 &amp; X3)</f>
        <v>9.4111914136521726</v>
      </c>
      <c r="Q3" s="180">
        <f ca="1">INDIRECT("NDMC_ISGS_exbus!" &amp; $V$3 &amp; X3)</f>
        <v>0</v>
      </c>
      <c r="R3" s="181">
        <f ca="1">SUM(N3:Q3)</f>
        <v>356.40626099999997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686.77252199999998</v>
      </c>
      <c r="C4" s="183">
        <f t="shared" ref="C4:F35" ca="1" si="4">$B4*C$1/100</f>
        <v>512.33230141199999</v>
      </c>
      <c r="D4" s="184">
        <f t="shared" ca="1" si="0"/>
        <v>165.03143703660004</v>
      </c>
      <c r="E4" s="184">
        <f t="shared" ca="1" si="0"/>
        <v>9.4087835514000009</v>
      </c>
      <c r="F4" s="185">
        <f t="shared" ca="1" si="0"/>
        <v>0</v>
      </c>
      <c r="G4" s="186">
        <f t="shared" ca="1" si="1"/>
        <v>356.40626099999997</v>
      </c>
      <c r="H4" s="186">
        <f t="shared" ca="1" si="2"/>
        <v>345.001261</v>
      </c>
      <c r="I4" s="187">
        <f t="shared" ref="I4:I67" ca="1" si="5">INDIRECT("BRPL_EOD!" &amp; $V$3 &amp; X4)</f>
        <v>253.61</v>
      </c>
      <c r="J4" s="184">
        <f t="shared" ref="J4:J67" ca="1" si="6">INDIRECT("BYPL_EOD!" &amp; $V$3 &amp; X4)</f>
        <v>82.28</v>
      </c>
      <c r="K4" s="184">
        <f t="shared" ref="K4:K67" ca="1" si="7">INDIRECT("TPDDL_EOD!" &amp; $V$3 &amp; X4)</f>
        <v>9.11</v>
      </c>
      <c r="L4" s="184">
        <f t="shared" ref="L4:L67" ca="1" si="8">INDIRECT("NDMC_EOD!" &amp; $V$3 &amp; X4)</f>
        <v>0</v>
      </c>
      <c r="M4" s="185">
        <f t="shared" ref="M4:M67" ca="1" si="9">SUM(I4:L4)</f>
        <v>345</v>
      </c>
      <c r="N4" s="183">
        <f t="shared" ref="N4:N67" ca="1" si="10">INDIRECT("BRPL_ISGS_exbus!" &amp; $V$3 &amp; X4)</f>
        <v>261.99475899191305</v>
      </c>
      <c r="O4" s="184">
        <f t="shared" ref="O4:O67" ca="1" si="11">INDIRECT("BYPL_ISGS_exbus!" &amp; $V$3 &amp; X4)</f>
        <v>85.000310594434765</v>
      </c>
      <c r="P4" s="184">
        <f t="shared" ref="P4:P67" ca="1" si="12">INDIRECT("TPDDL_ISGS_exbus!" &amp; $V$3 &amp; X4)</f>
        <v>9.4111914136521726</v>
      </c>
      <c r="Q4" s="184">
        <f t="shared" ref="Q4:Q67" ca="1" si="13">INDIRECT("NDMC_ISGS_exbus!" &amp; $V$3 &amp; X4)</f>
        <v>0</v>
      </c>
      <c r="R4" s="185">
        <f t="shared" ref="R4:R67" ca="1" si="14">SUM(N4:Q4)</f>
        <v>356.40626099999997</v>
      </c>
      <c r="W4" s="46"/>
      <c r="X4" s="46">
        <v>4</v>
      </c>
    </row>
    <row r="5" spans="1:24">
      <c r="A5" s="61" t="s">
        <v>47</v>
      </c>
      <c r="B5" s="178">
        <f t="shared" ca="1" si="3"/>
        <v>686.77252199999998</v>
      </c>
      <c r="C5" s="183">
        <f t="shared" ca="1" si="4"/>
        <v>512.33230141199999</v>
      </c>
      <c r="D5" s="184">
        <f t="shared" ca="1" si="0"/>
        <v>165.03143703660004</v>
      </c>
      <c r="E5" s="184">
        <f t="shared" ca="1" si="0"/>
        <v>9.4087835514000009</v>
      </c>
      <c r="F5" s="185">
        <f t="shared" ca="1" si="0"/>
        <v>0</v>
      </c>
      <c r="G5" s="186">
        <f t="shared" ca="1" si="1"/>
        <v>356.40626099999997</v>
      </c>
      <c r="H5" s="186">
        <f t="shared" ca="1" si="2"/>
        <v>345.001261</v>
      </c>
      <c r="I5" s="187">
        <f t="shared" ca="1" si="5"/>
        <v>253.61</v>
      </c>
      <c r="J5" s="184">
        <f t="shared" ca="1" si="6"/>
        <v>82.28</v>
      </c>
      <c r="K5" s="184">
        <f t="shared" ca="1" si="7"/>
        <v>9.11</v>
      </c>
      <c r="L5" s="184">
        <f t="shared" ca="1" si="8"/>
        <v>0</v>
      </c>
      <c r="M5" s="185">
        <f t="shared" ca="1" si="9"/>
        <v>345</v>
      </c>
      <c r="N5" s="183">
        <f t="shared" ca="1" si="10"/>
        <v>261.99475899191305</v>
      </c>
      <c r="O5" s="184">
        <f t="shared" ca="1" si="11"/>
        <v>85.000310594434765</v>
      </c>
      <c r="P5" s="184">
        <f t="shared" ca="1" si="12"/>
        <v>9.4111914136521726</v>
      </c>
      <c r="Q5" s="184">
        <f t="shared" ca="1" si="13"/>
        <v>0</v>
      </c>
      <c r="R5" s="185">
        <f t="shared" ca="1" si="14"/>
        <v>356.40626099999997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686.77252199999998</v>
      </c>
      <c r="C6" s="183">
        <f t="shared" ca="1" si="4"/>
        <v>512.33230141199999</v>
      </c>
      <c r="D6" s="184">
        <f t="shared" ca="1" si="0"/>
        <v>165.03143703660004</v>
      </c>
      <c r="E6" s="184">
        <f t="shared" ca="1" si="0"/>
        <v>9.4087835514000009</v>
      </c>
      <c r="F6" s="185">
        <f t="shared" ca="1" si="0"/>
        <v>0</v>
      </c>
      <c r="G6" s="186">
        <f t="shared" ca="1" si="1"/>
        <v>356.40626099999997</v>
      </c>
      <c r="H6" s="186">
        <f t="shared" ca="1" si="2"/>
        <v>345.001261</v>
      </c>
      <c r="I6" s="187">
        <f t="shared" ca="1" si="5"/>
        <v>253.61</v>
      </c>
      <c r="J6" s="184">
        <f t="shared" ca="1" si="6"/>
        <v>82.28</v>
      </c>
      <c r="K6" s="184">
        <f t="shared" ca="1" si="7"/>
        <v>9.11</v>
      </c>
      <c r="L6" s="184">
        <f t="shared" ca="1" si="8"/>
        <v>0</v>
      </c>
      <c r="M6" s="185">
        <f t="shared" ca="1" si="9"/>
        <v>345</v>
      </c>
      <c r="N6" s="183">
        <f t="shared" ca="1" si="10"/>
        <v>261.99475899191305</v>
      </c>
      <c r="O6" s="184">
        <f t="shared" ca="1" si="11"/>
        <v>85.000310594434765</v>
      </c>
      <c r="P6" s="184">
        <f t="shared" ca="1" si="12"/>
        <v>9.4111914136521726</v>
      </c>
      <c r="Q6" s="184">
        <f t="shared" ca="1" si="13"/>
        <v>0</v>
      </c>
      <c r="R6" s="185">
        <f t="shared" ca="1" si="14"/>
        <v>356.40626099999997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686.77252199999998</v>
      </c>
      <c r="C7" s="183">
        <f t="shared" ca="1" si="4"/>
        <v>512.33230141199999</v>
      </c>
      <c r="D7" s="184">
        <f t="shared" ca="1" si="0"/>
        <v>165.03143703660004</v>
      </c>
      <c r="E7" s="184">
        <f t="shared" ca="1" si="0"/>
        <v>9.4087835514000009</v>
      </c>
      <c r="F7" s="185">
        <f t="shared" ca="1" si="0"/>
        <v>0</v>
      </c>
      <c r="G7" s="186">
        <f t="shared" ca="1" si="1"/>
        <v>318.66602</v>
      </c>
      <c r="H7" s="186">
        <f t="shared" ca="1" si="2"/>
        <v>308.46870699999999</v>
      </c>
      <c r="I7" s="187">
        <f t="shared" ca="1" si="5"/>
        <v>259.04000000000002</v>
      </c>
      <c r="J7" s="184">
        <f t="shared" ca="1" si="6"/>
        <v>49.43</v>
      </c>
      <c r="K7" s="184">
        <f t="shared" ca="1" si="7"/>
        <v>0</v>
      </c>
      <c r="L7" s="184">
        <f t="shared" ca="1" si="8"/>
        <v>0</v>
      </c>
      <c r="M7" s="185">
        <f t="shared" ca="1" si="9"/>
        <v>308.47000000000003</v>
      </c>
      <c r="N7" s="183">
        <f t="shared" ca="1" si="10"/>
        <v>267.60218439653778</v>
      </c>
      <c r="O7" s="184">
        <f t="shared" ca="1" si="11"/>
        <v>51.063835603462245</v>
      </c>
      <c r="P7" s="184">
        <f t="shared" ca="1" si="12"/>
        <v>0</v>
      </c>
      <c r="Q7" s="184">
        <f t="shared" ca="1" si="13"/>
        <v>0</v>
      </c>
      <c r="R7" s="185">
        <f t="shared" ca="1" si="14"/>
        <v>318.66602</v>
      </c>
      <c r="W7" s="46"/>
      <c r="X7" s="46">
        <v>7</v>
      </c>
    </row>
    <row r="8" spans="1:24">
      <c r="A8" s="61" t="s">
        <v>50</v>
      </c>
      <c r="B8" s="178">
        <f t="shared" ca="1" si="3"/>
        <v>686.77252199999998</v>
      </c>
      <c r="C8" s="183">
        <f t="shared" ca="1" si="4"/>
        <v>512.33230141199999</v>
      </c>
      <c r="D8" s="184">
        <f t="shared" ca="1" si="0"/>
        <v>165.03143703660004</v>
      </c>
      <c r="E8" s="184">
        <f t="shared" ca="1" si="0"/>
        <v>9.4087835514000009</v>
      </c>
      <c r="F8" s="185">
        <f t="shared" ca="1" si="0"/>
        <v>0</v>
      </c>
      <c r="G8" s="186">
        <f t="shared" ca="1" si="1"/>
        <v>312</v>
      </c>
      <c r="H8" s="186">
        <f t="shared" ca="1" si="2"/>
        <v>302.01600000000002</v>
      </c>
      <c r="I8" s="187">
        <f t="shared" ca="1" si="5"/>
        <v>253.62</v>
      </c>
      <c r="J8" s="184">
        <f t="shared" ca="1" si="6"/>
        <v>48.4</v>
      </c>
      <c r="K8" s="184">
        <f t="shared" ca="1" si="7"/>
        <v>0</v>
      </c>
      <c r="L8" s="184">
        <f t="shared" ca="1" si="8"/>
        <v>0</v>
      </c>
      <c r="M8" s="185">
        <f t="shared" ca="1" si="9"/>
        <v>302.02</v>
      </c>
      <c r="N8" s="183">
        <f t="shared" ca="1" si="10"/>
        <v>262.00066220780081</v>
      </c>
      <c r="O8" s="184">
        <f t="shared" ca="1" si="11"/>
        <v>49.999337792199192</v>
      </c>
      <c r="P8" s="184">
        <f t="shared" ca="1" si="12"/>
        <v>0</v>
      </c>
      <c r="Q8" s="184">
        <f t="shared" ca="1" si="13"/>
        <v>0</v>
      </c>
      <c r="R8" s="185">
        <f t="shared" ca="1" si="14"/>
        <v>312</v>
      </c>
      <c r="W8" s="46"/>
      <c r="X8" s="46">
        <v>8</v>
      </c>
    </row>
    <row r="9" spans="1:24">
      <c r="A9" s="61" t="s">
        <v>51</v>
      </c>
      <c r="B9" s="178">
        <f t="shared" ca="1" si="3"/>
        <v>686.77252199999998</v>
      </c>
      <c r="C9" s="183">
        <f t="shared" ca="1" si="4"/>
        <v>512.33230141199999</v>
      </c>
      <c r="D9" s="184">
        <f t="shared" ca="1" si="0"/>
        <v>165.03143703660004</v>
      </c>
      <c r="E9" s="184">
        <f t="shared" ca="1" si="0"/>
        <v>9.4087835514000009</v>
      </c>
      <c r="F9" s="185">
        <f t="shared" ca="1" si="0"/>
        <v>0</v>
      </c>
      <c r="G9" s="186">
        <f t="shared" ca="1" si="1"/>
        <v>315</v>
      </c>
      <c r="H9" s="186">
        <f t="shared" ca="1" si="2"/>
        <v>304.92</v>
      </c>
      <c r="I9" s="187">
        <f t="shared" ca="1" si="5"/>
        <v>256.52</v>
      </c>
      <c r="J9" s="184">
        <f t="shared" ca="1" si="6"/>
        <v>48.4</v>
      </c>
      <c r="K9" s="184">
        <f t="shared" ca="1" si="7"/>
        <v>0</v>
      </c>
      <c r="L9" s="184">
        <f t="shared" ca="1" si="8"/>
        <v>0</v>
      </c>
      <c r="M9" s="185">
        <f t="shared" ca="1" si="9"/>
        <v>304.91999999999996</v>
      </c>
      <c r="N9" s="183">
        <f t="shared" ca="1" si="10"/>
        <v>265</v>
      </c>
      <c r="O9" s="184">
        <f t="shared" ca="1" si="11"/>
        <v>49.999999999999993</v>
      </c>
      <c r="P9" s="184">
        <f t="shared" ca="1" si="12"/>
        <v>0</v>
      </c>
      <c r="Q9" s="184">
        <f t="shared" ca="1" si="13"/>
        <v>0</v>
      </c>
      <c r="R9" s="185">
        <f t="shared" ca="1" si="14"/>
        <v>315</v>
      </c>
      <c r="W9" s="46"/>
      <c r="X9" s="46">
        <v>9</v>
      </c>
    </row>
    <row r="10" spans="1:24">
      <c r="A10" s="61" t="s">
        <v>52</v>
      </c>
      <c r="B10" s="178">
        <f t="shared" ca="1" si="3"/>
        <v>686.77252199999998</v>
      </c>
      <c r="C10" s="183">
        <f t="shared" ca="1" si="4"/>
        <v>512.33230141199999</v>
      </c>
      <c r="D10" s="184">
        <f t="shared" ca="1" si="0"/>
        <v>165.03143703660004</v>
      </c>
      <c r="E10" s="184">
        <f t="shared" ca="1" si="0"/>
        <v>9.4087835514000009</v>
      </c>
      <c r="F10" s="185">
        <f t="shared" ca="1" si="0"/>
        <v>0</v>
      </c>
      <c r="G10" s="186">
        <f t="shared" ca="1" si="1"/>
        <v>280.7</v>
      </c>
      <c r="H10" s="186">
        <f t="shared" ca="1" si="2"/>
        <v>271.7176</v>
      </c>
      <c r="I10" s="187">
        <f t="shared" ca="1" si="5"/>
        <v>202.7</v>
      </c>
      <c r="J10" s="184">
        <f t="shared" ca="1" si="6"/>
        <v>65.290000000000006</v>
      </c>
      <c r="K10" s="184">
        <f t="shared" ca="1" si="7"/>
        <v>3.72</v>
      </c>
      <c r="L10" s="184">
        <f t="shared" ca="1" si="8"/>
        <v>0</v>
      </c>
      <c r="M10" s="185">
        <f t="shared" ca="1" si="9"/>
        <v>271.71000000000004</v>
      </c>
      <c r="N10" s="183">
        <f t="shared" ca="1" si="10"/>
        <v>209.40668359648154</v>
      </c>
      <c r="O10" s="184">
        <f t="shared" ca="1" si="11"/>
        <v>67.450233705053193</v>
      </c>
      <c r="P10" s="184">
        <f t="shared" ca="1" si="12"/>
        <v>3.8430826984652757</v>
      </c>
      <c r="Q10" s="184">
        <f t="shared" ca="1" si="13"/>
        <v>0</v>
      </c>
      <c r="R10" s="185">
        <f t="shared" ca="1" si="14"/>
        <v>280.7</v>
      </c>
      <c r="W10" s="46"/>
      <c r="X10" s="46">
        <v>10</v>
      </c>
    </row>
    <row r="11" spans="1:24">
      <c r="A11" s="61" t="s">
        <v>53</v>
      </c>
      <c r="B11" s="178">
        <f t="shared" ca="1" si="3"/>
        <v>686.77252199999998</v>
      </c>
      <c r="C11" s="183">
        <f t="shared" ca="1" si="4"/>
        <v>512.33230141199999</v>
      </c>
      <c r="D11" s="184">
        <f t="shared" ca="1" si="0"/>
        <v>165.03143703660004</v>
      </c>
      <c r="E11" s="184">
        <f t="shared" ca="1" si="0"/>
        <v>9.4087835514000009</v>
      </c>
      <c r="F11" s="185">
        <f t="shared" ca="1" si="0"/>
        <v>0</v>
      </c>
      <c r="G11" s="186">
        <f t="shared" ca="1" si="1"/>
        <v>210.71255300000001</v>
      </c>
      <c r="H11" s="186">
        <f t="shared" ca="1" si="2"/>
        <v>203.969751</v>
      </c>
      <c r="I11" s="187">
        <f t="shared" ca="1" si="5"/>
        <v>152.16</v>
      </c>
      <c r="J11" s="184">
        <f t="shared" ca="1" si="6"/>
        <v>49.01</v>
      </c>
      <c r="K11" s="184">
        <f t="shared" ca="1" si="7"/>
        <v>2.79</v>
      </c>
      <c r="L11" s="184">
        <f t="shared" ca="1" si="8"/>
        <v>0</v>
      </c>
      <c r="M11" s="185">
        <f t="shared" ca="1" si="9"/>
        <v>203.95999999999998</v>
      </c>
      <c r="N11" s="183">
        <f t="shared" ca="1" si="10"/>
        <v>157.19759788429107</v>
      </c>
      <c r="O11" s="184">
        <f t="shared" ca="1" si="11"/>
        <v>50.632585911600323</v>
      </c>
      <c r="P11" s="184">
        <f t="shared" ca="1" si="12"/>
        <v>2.8823692041086493</v>
      </c>
      <c r="Q11" s="184">
        <f t="shared" ca="1" si="13"/>
        <v>0</v>
      </c>
      <c r="R11" s="185">
        <f t="shared" ca="1" si="14"/>
        <v>210.71255300000004</v>
      </c>
      <c r="W11" s="46"/>
      <c r="X11" s="46">
        <v>11</v>
      </c>
    </row>
    <row r="12" spans="1:24">
      <c r="A12" s="61" t="s">
        <v>54</v>
      </c>
      <c r="B12" s="178">
        <f t="shared" ca="1" si="3"/>
        <v>686.77252199999998</v>
      </c>
      <c r="C12" s="183">
        <f t="shared" ca="1" si="4"/>
        <v>512.33230141199999</v>
      </c>
      <c r="D12" s="184">
        <f t="shared" ca="1" si="0"/>
        <v>165.03143703660004</v>
      </c>
      <c r="E12" s="184">
        <f t="shared" ca="1" si="0"/>
        <v>9.4087835514000009</v>
      </c>
      <c r="F12" s="185">
        <f t="shared" ca="1" si="0"/>
        <v>0</v>
      </c>
      <c r="G12" s="186">
        <f t="shared" ca="1" si="1"/>
        <v>184.50273100000001</v>
      </c>
      <c r="H12" s="186">
        <f t="shared" ca="1" si="2"/>
        <v>178.59864400000001</v>
      </c>
      <c r="I12" s="187">
        <f t="shared" ca="1" si="5"/>
        <v>138.91</v>
      </c>
      <c r="J12" s="184">
        <f t="shared" ca="1" si="6"/>
        <v>39.69</v>
      </c>
      <c r="K12" s="184">
        <f t="shared" ca="1" si="7"/>
        <v>0</v>
      </c>
      <c r="L12" s="184">
        <f t="shared" ca="1" si="8"/>
        <v>0</v>
      </c>
      <c r="M12" s="185">
        <f t="shared" ca="1" si="9"/>
        <v>178.6</v>
      </c>
      <c r="N12" s="183">
        <f t="shared" ca="1" si="10"/>
        <v>143.50097627777157</v>
      </c>
      <c r="O12" s="184">
        <f t="shared" ca="1" si="11"/>
        <v>41.001754722228455</v>
      </c>
      <c r="P12" s="184">
        <f t="shared" ca="1" si="12"/>
        <v>0</v>
      </c>
      <c r="Q12" s="184">
        <f t="shared" ca="1" si="13"/>
        <v>0</v>
      </c>
      <c r="R12" s="185">
        <f t="shared" ca="1" si="14"/>
        <v>184.50273100000004</v>
      </c>
      <c r="W12" s="46"/>
      <c r="X12" s="46">
        <v>12</v>
      </c>
    </row>
    <row r="13" spans="1:24">
      <c r="A13" s="61" t="s">
        <v>55</v>
      </c>
      <c r="B13" s="178">
        <f t="shared" ca="1" si="3"/>
        <v>686.77252199999998</v>
      </c>
      <c r="C13" s="183">
        <f t="shared" ca="1" si="4"/>
        <v>512.33230141199999</v>
      </c>
      <c r="D13" s="184">
        <f t="shared" ca="1" si="0"/>
        <v>165.03143703660004</v>
      </c>
      <c r="E13" s="184">
        <f t="shared" ca="1" si="0"/>
        <v>9.4087835514000009</v>
      </c>
      <c r="F13" s="185">
        <f t="shared" ca="1" si="0"/>
        <v>0</v>
      </c>
      <c r="G13" s="186">
        <f t="shared" ca="1" si="1"/>
        <v>184.501182</v>
      </c>
      <c r="H13" s="186">
        <f t="shared" ca="1" si="2"/>
        <v>178.59714399999999</v>
      </c>
      <c r="I13" s="187">
        <f t="shared" ca="1" si="5"/>
        <v>138.91</v>
      </c>
      <c r="J13" s="184">
        <f t="shared" ca="1" si="6"/>
        <v>39.69</v>
      </c>
      <c r="K13" s="184">
        <f t="shared" ca="1" si="7"/>
        <v>0</v>
      </c>
      <c r="L13" s="184">
        <f t="shared" ca="1" si="8"/>
        <v>0</v>
      </c>
      <c r="M13" s="185">
        <f t="shared" ca="1" si="9"/>
        <v>178.6</v>
      </c>
      <c r="N13" s="183">
        <f t="shared" ca="1" si="10"/>
        <v>143.49977150963045</v>
      </c>
      <c r="O13" s="184">
        <f t="shared" ca="1" si="11"/>
        <v>41.001410490369537</v>
      </c>
      <c r="P13" s="184">
        <f t="shared" ca="1" si="12"/>
        <v>0</v>
      </c>
      <c r="Q13" s="184">
        <f t="shared" ca="1" si="13"/>
        <v>0</v>
      </c>
      <c r="R13" s="185">
        <f t="shared" ca="1" si="14"/>
        <v>184.50118199999997</v>
      </c>
      <c r="W13" s="46"/>
      <c r="X13" s="46">
        <v>13</v>
      </c>
    </row>
    <row r="14" spans="1:24">
      <c r="A14" s="61" t="s">
        <v>56</v>
      </c>
      <c r="B14" s="178">
        <f t="shared" ca="1" si="3"/>
        <v>686.77252199999998</v>
      </c>
      <c r="C14" s="183">
        <f t="shared" ca="1" si="4"/>
        <v>512.33230141199999</v>
      </c>
      <c r="D14" s="184">
        <f t="shared" ca="1" si="0"/>
        <v>165.03143703660004</v>
      </c>
      <c r="E14" s="184">
        <f t="shared" ca="1" si="0"/>
        <v>9.4087835514000009</v>
      </c>
      <c r="F14" s="185">
        <f t="shared" ca="1" si="0"/>
        <v>0</v>
      </c>
      <c r="G14" s="186">
        <f t="shared" ca="1" si="1"/>
        <v>184.501182</v>
      </c>
      <c r="H14" s="186">
        <f t="shared" ca="1" si="2"/>
        <v>178.59714399999999</v>
      </c>
      <c r="I14" s="187">
        <f t="shared" ca="1" si="5"/>
        <v>138.91</v>
      </c>
      <c r="J14" s="184">
        <f t="shared" ca="1" si="6"/>
        <v>39.69</v>
      </c>
      <c r="K14" s="184">
        <f t="shared" ca="1" si="7"/>
        <v>0</v>
      </c>
      <c r="L14" s="184">
        <f t="shared" ca="1" si="8"/>
        <v>0</v>
      </c>
      <c r="M14" s="185">
        <f t="shared" ca="1" si="9"/>
        <v>178.6</v>
      </c>
      <c r="N14" s="183">
        <f t="shared" ca="1" si="10"/>
        <v>143.49977150963045</v>
      </c>
      <c r="O14" s="184">
        <f t="shared" ca="1" si="11"/>
        <v>41.001410490369537</v>
      </c>
      <c r="P14" s="184">
        <f t="shared" ca="1" si="12"/>
        <v>0</v>
      </c>
      <c r="Q14" s="184">
        <f t="shared" ca="1" si="13"/>
        <v>0</v>
      </c>
      <c r="R14" s="185">
        <f t="shared" ca="1" si="14"/>
        <v>184.50118199999997</v>
      </c>
      <c r="W14" s="46"/>
      <c r="X14" s="46">
        <v>14</v>
      </c>
    </row>
    <row r="15" spans="1:24">
      <c r="A15" s="61" t="s">
        <v>57</v>
      </c>
      <c r="B15" s="178">
        <f t="shared" ca="1" si="3"/>
        <v>686.77252199999998</v>
      </c>
      <c r="C15" s="183">
        <f t="shared" ca="1" si="4"/>
        <v>512.33230141199999</v>
      </c>
      <c r="D15" s="184">
        <f t="shared" ca="1" si="0"/>
        <v>165.03143703660004</v>
      </c>
      <c r="E15" s="184">
        <f t="shared" ca="1" si="0"/>
        <v>9.4087835514000009</v>
      </c>
      <c r="F15" s="185">
        <f t="shared" ca="1" si="0"/>
        <v>0</v>
      </c>
      <c r="G15" s="186">
        <f t="shared" ca="1" si="1"/>
        <v>187.93168800000001</v>
      </c>
      <c r="H15" s="186">
        <f t="shared" ca="1" si="2"/>
        <v>181.91787400000001</v>
      </c>
      <c r="I15" s="187">
        <f t="shared" ca="1" si="5"/>
        <v>140</v>
      </c>
      <c r="J15" s="184">
        <f t="shared" ca="1" si="6"/>
        <v>40</v>
      </c>
      <c r="K15" s="184">
        <f t="shared" ca="1" si="7"/>
        <v>1.92</v>
      </c>
      <c r="L15" s="184">
        <f t="shared" ca="1" si="8"/>
        <v>0</v>
      </c>
      <c r="M15" s="185">
        <f t="shared" ca="1" si="9"/>
        <v>181.92</v>
      </c>
      <c r="N15" s="183">
        <f t="shared" ca="1" si="10"/>
        <v>144.62640897097629</v>
      </c>
      <c r="O15" s="184">
        <f t="shared" ca="1" si="11"/>
        <v>41.321831134564647</v>
      </c>
      <c r="P15" s="184">
        <f t="shared" ca="1" si="12"/>
        <v>1.983447894459103</v>
      </c>
      <c r="Q15" s="184">
        <f t="shared" ca="1" si="13"/>
        <v>0</v>
      </c>
      <c r="R15" s="185">
        <f t="shared" ca="1" si="14"/>
        <v>187.93168800000004</v>
      </c>
      <c r="W15" s="46"/>
      <c r="X15" s="46">
        <v>15</v>
      </c>
    </row>
    <row r="16" spans="1:24">
      <c r="A16" s="61" t="s">
        <v>58</v>
      </c>
      <c r="B16" s="178">
        <f t="shared" ca="1" si="3"/>
        <v>686.77252199999998</v>
      </c>
      <c r="C16" s="183">
        <f t="shared" ca="1" si="4"/>
        <v>512.33230141199999</v>
      </c>
      <c r="D16" s="184">
        <f t="shared" ca="1" si="0"/>
        <v>165.03143703660004</v>
      </c>
      <c r="E16" s="184">
        <f t="shared" ca="1" si="0"/>
        <v>9.4087835514000009</v>
      </c>
      <c r="F16" s="185">
        <f t="shared" ca="1" si="0"/>
        <v>0</v>
      </c>
      <c r="G16" s="186">
        <f t="shared" ca="1" si="1"/>
        <v>187.93168800000001</v>
      </c>
      <c r="H16" s="186">
        <f t="shared" ca="1" si="2"/>
        <v>181.91787400000001</v>
      </c>
      <c r="I16" s="187">
        <f t="shared" ca="1" si="5"/>
        <v>140</v>
      </c>
      <c r="J16" s="184">
        <f t="shared" ca="1" si="6"/>
        <v>40</v>
      </c>
      <c r="K16" s="184">
        <f t="shared" ca="1" si="7"/>
        <v>1.92</v>
      </c>
      <c r="L16" s="184">
        <f t="shared" ca="1" si="8"/>
        <v>0</v>
      </c>
      <c r="M16" s="185">
        <f t="shared" ca="1" si="9"/>
        <v>181.92</v>
      </c>
      <c r="N16" s="183">
        <f t="shared" ca="1" si="10"/>
        <v>144.62640897097629</v>
      </c>
      <c r="O16" s="184">
        <f t="shared" ca="1" si="11"/>
        <v>41.321831134564647</v>
      </c>
      <c r="P16" s="184">
        <f t="shared" ca="1" si="12"/>
        <v>1.983447894459103</v>
      </c>
      <c r="Q16" s="184">
        <f t="shared" ca="1" si="13"/>
        <v>0</v>
      </c>
      <c r="R16" s="185">
        <f t="shared" ca="1" si="14"/>
        <v>187.93168800000004</v>
      </c>
      <c r="W16" s="46"/>
      <c r="X16" s="46">
        <v>16</v>
      </c>
    </row>
    <row r="17" spans="1:24">
      <c r="A17" s="61" t="s">
        <v>59</v>
      </c>
      <c r="B17" s="178">
        <f t="shared" ca="1" si="3"/>
        <v>686.77252199999998</v>
      </c>
      <c r="C17" s="183">
        <f t="shared" ca="1" si="4"/>
        <v>512.33230141199999</v>
      </c>
      <c r="D17" s="184">
        <f t="shared" ca="1" si="0"/>
        <v>165.03143703660004</v>
      </c>
      <c r="E17" s="184">
        <f t="shared" ca="1" si="0"/>
        <v>9.4087835514000009</v>
      </c>
      <c r="F17" s="185">
        <f t="shared" ca="1" si="0"/>
        <v>0</v>
      </c>
      <c r="G17" s="186">
        <f t="shared" ca="1" si="1"/>
        <v>187.93168800000001</v>
      </c>
      <c r="H17" s="186">
        <f t="shared" ca="1" si="2"/>
        <v>181.91787400000001</v>
      </c>
      <c r="I17" s="187">
        <f t="shared" ca="1" si="5"/>
        <v>140</v>
      </c>
      <c r="J17" s="184">
        <f t="shared" ca="1" si="6"/>
        <v>40</v>
      </c>
      <c r="K17" s="184">
        <f t="shared" ca="1" si="7"/>
        <v>1.92</v>
      </c>
      <c r="L17" s="184">
        <f t="shared" ca="1" si="8"/>
        <v>0</v>
      </c>
      <c r="M17" s="185">
        <f t="shared" ca="1" si="9"/>
        <v>181.92</v>
      </c>
      <c r="N17" s="183">
        <f t="shared" ca="1" si="10"/>
        <v>144.62640897097629</v>
      </c>
      <c r="O17" s="184">
        <f t="shared" ca="1" si="11"/>
        <v>41.321831134564647</v>
      </c>
      <c r="P17" s="184">
        <f t="shared" ca="1" si="12"/>
        <v>1.983447894459103</v>
      </c>
      <c r="Q17" s="184">
        <f t="shared" ca="1" si="13"/>
        <v>0</v>
      </c>
      <c r="R17" s="185">
        <f t="shared" ca="1" si="14"/>
        <v>187.93168800000004</v>
      </c>
      <c r="W17" s="46"/>
      <c r="X17" s="46">
        <v>17</v>
      </c>
    </row>
    <row r="18" spans="1:24">
      <c r="A18" s="61" t="s">
        <v>60</v>
      </c>
      <c r="B18" s="178">
        <f t="shared" ca="1" si="3"/>
        <v>686.77252199999998</v>
      </c>
      <c r="C18" s="183">
        <f t="shared" ca="1" si="4"/>
        <v>512.33230141199999</v>
      </c>
      <c r="D18" s="184">
        <f t="shared" ca="1" si="0"/>
        <v>165.03143703660004</v>
      </c>
      <c r="E18" s="184">
        <f t="shared" ca="1" si="0"/>
        <v>9.4087835514000009</v>
      </c>
      <c r="F18" s="185">
        <f t="shared" ca="1" si="0"/>
        <v>0</v>
      </c>
      <c r="G18" s="186">
        <f t="shared" ca="1" si="1"/>
        <v>187.93168800000001</v>
      </c>
      <c r="H18" s="186">
        <f t="shared" ca="1" si="2"/>
        <v>181.91787400000001</v>
      </c>
      <c r="I18" s="187">
        <f t="shared" ca="1" si="5"/>
        <v>140</v>
      </c>
      <c r="J18" s="184">
        <f t="shared" ca="1" si="6"/>
        <v>40</v>
      </c>
      <c r="K18" s="184">
        <f t="shared" ca="1" si="7"/>
        <v>1.92</v>
      </c>
      <c r="L18" s="184">
        <f t="shared" ca="1" si="8"/>
        <v>0</v>
      </c>
      <c r="M18" s="185">
        <f t="shared" ca="1" si="9"/>
        <v>181.92</v>
      </c>
      <c r="N18" s="183">
        <f t="shared" ca="1" si="10"/>
        <v>144.62640897097629</v>
      </c>
      <c r="O18" s="184">
        <f t="shared" ca="1" si="11"/>
        <v>41.321831134564647</v>
      </c>
      <c r="P18" s="184">
        <f t="shared" ca="1" si="12"/>
        <v>1.983447894459103</v>
      </c>
      <c r="Q18" s="184">
        <f t="shared" ca="1" si="13"/>
        <v>0</v>
      </c>
      <c r="R18" s="185">
        <f t="shared" ca="1" si="14"/>
        <v>187.93168800000004</v>
      </c>
      <c r="W18" s="46"/>
      <c r="X18" s="46">
        <v>18</v>
      </c>
    </row>
    <row r="19" spans="1:24">
      <c r="A19" s="61" t="s">
        <v>61</v>
      </c>
      <c r="B19" s="178">
        <f t="shared" ca="1" si="3"/>
        <v>686.77252199999998</v>
      </c>
      <c r="C19" s="183">
        <f t="shared" ca="1" si="4"/>
        <v>512.33230141199999</v>
      </c>
      <c r="D19" s="184">
        <f t="shared" ca="1" si="4"/>
        <v>165.03143703660004</v>
      </c>
      <c r="E19" s="184">
        <f t="shared" ca="1" si="4"/>
        <v>9.4087835514000009</v>
      </c>
      <c r="F19" s="185">
        <f t="shared" ca="1" si="4"/>
        <v>0</v>
      </c>
      <c r="G19" s="186">
        <f t="shared" ca="1" si="1"/>
        <v>187.93168800000001</v>
      </c>
      <c r="H19" s="186">
        <f t="shared" ca="1" si="2"/>
        <v>181.91787400000001</v>
      </c>
      <c r="I19" s="187">
        <f t="shared" ca="1" si="5"/>
        <v>140</v>
      </c>
      <c r="J19" s="184">
        <f t="shared" ca="1" si="6"/>
        <v>40</v>
      </c>
      <c r="K19" s="184">
        <f t="shared" ca="1" si="7"/>
        <v>1.92</v>
      </c>
      <c r="L19" s="184">
        <f t="shared" ca="1" si="8"/>
        <v>0</v>
      </c>
      <c r="M19" s="185">
        <f t="shared" ca="1" si="9"/>
        <v>181.92</v>
      </c>
      <c r="N19" s="183">
        <f t="shared" ca="1" si="10"/>
        <v>144.62640897097629</v>
      </c>
      <c r="O19" s="184">
        <f t="shared" ca="1" si="11"/>
        <v>41.321831134564647</v>
      </c>
      <c r="P19" s="184">
        <f t="shared" ca="1" si="12"/>
        <v>1.983447894459103</v>
      </c>
      <c r="Q19" s="184">
        <f t="shared" ca="1" si="13"/>
        <v>0</v>
      </c>
      <c r="R19" s="185">
        <f t="shared" ca="1" si="14"/>
        <v>187.93168800000004</v>
      </c>
      <c r="W19" s="46"/>
      <c r="X19" s="46">
        <v>19</v>
      </c>
    </row>
    <row r="20" spans="1:24">
      <c r="A20" s="61" t="s">
        <v>62</v>
      </c>
      <c r="B20" s="178">
        <f t="shared" ca="1" si="3"/>
        <v>686.77252199999998</v>
      </c>
      <c r="C20" s="183">
        <f t="shared" ca="1" si="4"/>
        <v>512.33230141199999</v>
      </c>
      <c r="D20" s="184">
        <f t="shared" ca="1" si="4"/>
        <v>165.03143703660004</v>
      </c>
      <c r="E20" s="184">
        <f t="shared" ca="1" si="4"/>
        <v>9.4087835514000009</v>
      </c>
      <c r="F20" s="185">
        <f t="shared" ca="1" si="4"/>
        <v>0</v>
      </c>
      <c r="G20" s="186">
        <f t="shared" ca="1" si="1"/>
        <v>187.93168800000001</v>
      </c>
      <c r="H20" s="186">
        <f t="shared" ca="1" si="2"/>
        <v>181.91787400000001</v>
      </c>
      <c r="I20" s="187">
        <f t="shared" ca="1" si="5"/>
        <v>140</v>
      </c>
      <c r="J20" s="184">
        <f t="shared" ca="1" si="6"/>
        <v>40</v>
      </c>
      <c r="K20" s="184">
        <f t="shared" ca="1" si="7"/>
        <v>1.92</v>
      </c>
      <c r="L20" s="184">
        <f t="shared" ca="1" si="8"/>
        <v>0</v>
      </c>
      <c r="M20" s="185">
        <f t="shared" ca="1" si="9"/>
        <v>181.92</v>
      </c>
      <c r="N20" s="183">
        <f t="shared" ca="1" si="10"/>
        <v>144.62640897097629</v>
      </c>
      <c r="O20" s="184">
        <f t="shared" ca="1" si="11"/>
        <v>41.321831134564647</v>
      </c>
      <c r="P20" s="184">
        <f t="shared" ca="1" si="12"/>
        <v>1.983447894459103</v>
      </c>
      <c r="Q20" s="184">
        <f t="shared" ca="1" si="13"/>
        <v>0</v>
      </c>
      <c r="R20" s="185">
        <f t="shared" ca="1" si="14"/>
        <v>187.93168800000004</v>
      </c>
      <c r="W20" s="46"/>
      <c r="X20" s="46">
        <v>20</v>
      </c>
    </row>
    <row r="21" spans="1:24">
      <c r="A21" s="61" t="s">
        <v>63</v>
      </c>
      <c r="B21" s="178">
        <f t="shared" ca="1" si="3"/>
        <v>686.77252199999998</v>
      </c>
      <c r="C21" s="183">
        <f t="shared" ca="1" si="4"/>
        <v>512.33230141199999</v>
      </c>
      <c r="D21" s="184">
        <f t="shared" ca="1" si="4"/>
        <v>165.03143703660004</v>
      </c>
      <c r="E21" s="184">
        <f t="shared" ca="1" si="4"/>
        <v>9.4087835514000009</v>
      </c>
      <c r="F21" s="185">
        <f t="shared" ca="1" si="4"/>
        <v>0</v>
      </c>
      <c r="G21" s="186">
        <f t="shared" ca="1" si="1"/>
        <v>187.93168800000001</v>
      </c>
      <c r="H21" s="186">
        <f t="shared" ca="1" si="2"/>
        <v>181.91787400000001</v>
      </c>
      <c r="I21" s="187">
        <f t="shared" ca="1" si="5"/>
        <v>140</v>
      </c>
      <c r="J21" s="184">
        <f t="shared" ca="1" si="6"/>
        <v>40</v>
      </c>
      <c r="K21" s="184">
        <f t="shared" ca="1" si="7"/>
        <v>1.92</v>
      </c>
      <c r="L21" s="184">
        <f t="shared" ca="1" si="8"/>
        <v>0</v>
      </c>
      <c r="M21" s="185">
        <f t="shared" ca="1" si="9"/>
        <v>181.92</v>
      </c>
      <c r="N21" s="183">
        <f t="shared" ca="1" si="10"/>
        <v>144.62640897097629</v>
      </c>
      <c r="O21" s="184">
        <f t="shared" ca="1" si="11"/>
        <v>41.321831134564647</v>
      </c>
      <c r="P21" s="184">
        <f t="shared" ca="1" si="12"/>
        <v>1.983447894459103</v>
      </c>
      <c r="Q21" s="184">
        <f t="shared" ca="1" si="13"/>
        <v>0</v>
      </c>
      <c r="R21" s="185">
        <f t="shared" ca="1" si="14"/>
        <v>187.93168800000004</v>
      </c>
      <c r="W21" s="46"/>
      <c r="X21" s="46">
        <v>21</v>
      </c>
    </row>
    <row r="22" spans="1:24">
      <c r="A22" s="61" t="s">
        <v>64</v>
      </c>
      <c r="B22" s="178">
        <f t="shared" ca="1" si="3"/>
        <v>686.77252199999998</v>
      </c>
      <c r="C22" s="183">
        <f t="shared" ca="1" si="4"/>
        <v>512.33230141199999</v>
      </c>
      <c r="D22" s="184">
        <f t="shared" ca="1" si="4"/>
        <v>165.03143703660004</v>
      </c>
      <c r="E22" s="184">
        <f t="shared" ca="1" si="4"/>
        <v>9.4087835514000009</v>
      </c>
      <c r="F22" s="185">
        <f t="shared" ca="1" si="4"/>
        <v>0</v>
      </c>
      <c r="G22" s="186">
        <f t="shared" ca="1" si="1"/>
        <v>187.93168800000001</v>
      </c>
      <c r="H22" s="186">
        <f t="shared" ca="1" si="2"/>
        <v>181.91787400000001</v>
      </c>
      <c r="I22" s="187">
        <f t="shared" ca="1" si="5"/>
        <v>140</v>
      </c>
      <c r="J22" s="184">
        <f t="shared" ca="1" si="6"/>
        <v>40</v>
      </c>
      <c r="K22" s="184">
        <f t="shared" ca="1" si="7"/>
        <v>1.92</v>
      </c>
      <c r="L22" s="184">
        <f t="shared" ca="1" si="8"/>
        <v>0</v>
      </c>
      <c r="M22" s="185">
        <f t="shared" ca="1" si="9"/>
        <v>181.92</v>
      </c>
      <c r="N22" s="183">
        <f t="shared" ca="1" si="10"/>
        <v>144.62640897097629</v>
      </c>
      <c r="O22" s="184">
        <f t="shared" ca="1" si="11"/>
        <v>41.321831134564647</v>
      </c>
      <c r="P22" s="184">
        <f t="shared" ca="1" si="12"/>
        <v>1.983447894459103</v>
      </c>
      <c r="Q22" s="184">
        <f t="shared" ca="1" si="13"/>
        <v>0</v>
      </c>
      <c r="R22" s="185">
        <f t="shared" ca="1" si="14"/>
        <v>187.93168800000004</v>
      </c>
      <c r="W22" s="46"/>
      <c r="X22" s="46">
        <v>22</v>
      </c>
    </row>
    <row r="23" spans="1:24">
      <c r="A23" s="61" t="s">
        <v>65</v>
      </c>
      <c r="B23" s="178">
        <f t="shared" ca="1" si="3"/>
        <v>686.77252199999998</v>
      </c>
      <c r="C23" s="183">
        <f t="shared" ca="1" si="4"/>
        <v>512.33230141199999</v>
      </c>
      <c r="D23" s="184">
        <f t="shared" ca="1" si="4"/>
        <v>165.03143703660004</v>
      </c>
      <c r="E23" s="184">
        <f t="shared" ca="1" si="4"/>
        <v>9.4087835514000009</v>
      </c>
      <c r="F23" s="185">
        <f t="shared" ca="1" si="4"/>
        <v>0</v>
      </c>
      <c r="G23" s="186">
        <f t="shared" ca="1" si="1"/>
        <v>187.93168800000001</v>
      </c>
      <c r="H23" s="186">
        <f t="shared" ca="1" si="2"/>
        <v>181.91787400000001</v>
      </c>
      <c r="I23" s="187">
        <f t="shared" ca="1" si="5"/>
        <v>140</v>
      </c>
      <c r="J23" s="184">
        <f t="shared" ca="1" si="6"/>
        <v>40</v>
      </c>
      <c r="K23" s="184">
        <f t="shared" ca="1" si="7"/>
        <v>1.92</v>
      </c>
      <c r="L23" s="184">
        <f t="shared" ca="1" si="8"/>
        <v>0</v>
      </c>
      <c r="M23" s="185">
        <f t="shared" ca="1" si="9"/>
        <v>181.92</v>
      </c>
      <c r="N23" s="183">
        <f t="shared" ca="1" si="10"/>
        <v>144.62640897097629</v>
      </c>
      <c r="O23" s="184">
        <f t="shared" ca="1" si="11"/>
        <v>41.321831134564647</v>
      </c>
      <c r="P23" s="184">
        <f t="shared" ca="1" si="12"/>
        <v>1.983447894459103</v>
      </c>
      <c r="Q23" s="184">
        <f t="shared" ca="1" si="13"/>
        <v>0</v>
      </c>
      <c r="R23" s="185">
        <f t="shared" ca="1" si="14"/>
        <v>187.93168800000004</v>
      </c>
      <c r="W23" s="46"/>
      <c r="X23" s="46">
        <v>23</v>
      </c>
    </row>
    <row r="24" spans="1:24">
      <c r="A24" s="61" t="s">
        <v>66</v>
      </c>
      <c r="B24" s="178">
        <f t="shared" ca="1" si="3"/>
        <v>686.77252199999998</v>
      </c>
      <c r="C24" s="183">
        <f t="shared" ca="1" si="4"/>
        <v>512.33230141199999</v>
      </c>
      <c r="D24" s="184">
        <f t="shared" ca="1" si="4"/>
        <v>165.03143703660004</v>
      </c>
      <c r="E24" s="184">
        <f t="shared" ca="1" si="4"/>
        <v>9.4087835514000009</v>
      </c>
      <c r="F24" s="185">
        <f t="shared" ca="1" si="4"/>
        <v>0</v>
      </c>
      <c r="G24" s="186">
        <f t="shared" ca="1" si="1"/>
        <v>187.93168800000001</v>
      </c>
      <c r="H24" s="186">
        <f t="shared" ca="1" si="2"/>
        <v>181.91787400000001</v>
      </c>
      <c r="I24" s="187">
        <f t="shared" ca="1" si="5"/>
        <v>140</v>
      </c>
      <c r="J24" s="184">
        <f t="shared" ca="1" si="6"/>
        <v>40</v>
      </c>
      <c r="K24" s="184">
        <f t="shared" ca="1" si="7"/>
        <v>1.92</v>
      </c>
      <c r="L24" s="184">
        <f t="shared" ca="1" si="8"/>
        <v>0</v>
      </c>
      <c r="M24" s="185">
        <f t="shared" ca="1" si="9"/>
        <v>181.92</v>
      </c>
      <c r="N24" s="183">
        <f t="shared" ca="1" si="10"/>
        <v>144.62640897097629</v>
      </c>
      <c r="O24" s="184">
        <f t="shared" ca="1" si="11"/>
        <v>41.321831134564647</v>
      </c>
      <c r="P24" s="184">
        <f t="shared" ca="1" si="12"/>
        <v>1.983447894459103</v>
      </c>
      <c r="Q24" s="184">
        <f t="shared" ca="1" si="13"/>
        <v>0</v>
      </c>
      <c r="R24" s="185">
        <f t="shared" ca="1" si="14"/>
        <v>187.93168800000004</v>
      </c>
      <c r="W24" s="46"/>
      <c r="X24" s="46">
        <v>24</v>
      </c>
    </row>
    <row r="25" spans="1:24">
      <c r="A25" s="61" t="s">
        <v>67</v>
      </c>
      <c r="B25" s="178">
        <f t="shared" ca="1" si="3"/>
        <v>686.77252199999998</v>
      </c>
      <c r="C25" s="183">
        <f t="shared" ca="1" si="4"/>
        <v>512.33230141199999</v>
      </c>
      <c r="D25" s="184">
        <f t="shared" ca="1" si="4"/>
        <v>165.03143703660004</v>
      </c>
      <c r="E25" s="184">
        <f t="shared" ca="1" si="4"/>
        <v>9.4087835514000009</v>
      </c>
      <c r="F25" s="185">
        <f t="shared" ca="1" si="4"/>
        <v>0</v>
      </c>
      <c r="G25" s="186">
        <f t="shared" ca="1" si="1"/>
        <v>187.93168800000001</v>
      </c>
      <c r="H25" s="186">
        <f t="shared" ca="1" si="2"/>
        <v>181.91787400000001</v>
      </c>
      <c r="I25" s="187">
        <f t="shared" ca="1" si="5"/>
        <v>140</v>
      </c>
      <c r="J25" s="184">
        <f t="shared" ca="1" si="6"/>
        <v>40</v>
      </c>
      <c r="K25" s="184">
        <f t="shared" ca="1" si="7"/>
        <v>1.92</v>
      </c>
      <c r="L25" s="184">
        <f t="shared" ca="1" si="8"/>
        <v>0</v>
      </c>
      <c r="M25" s="185">
        <f t="shared" ca="1" si="9"/>
        <v>181.92</v>
      </c>
      <c r="N25" s="183">
        <f t="shared" ca="1" si="10"/>
        <v>144.62640897097629</v>
      </c>
      <c r="O25" s="184">
        <f t="shared" ca="1" si="11"/>
        <v>41.321831134564647</v>
      </c>
      <c r="P25" s="184">
        <f t="shared" ca="1" si="12"/>
        <v>1.983447894459103</v>
      </c>
      <c r="Q25" s="184">
        <f t="shared" ca="1" si="13"/>
        <v>0</v>
      </c>
      <c r="R25" s="185">
        <f t="shared" ca="1" si="14"/>
        <v>187.93168800000004</v>
      </c>
      <c r="W25" s="46"/>
      <c r="X25" s="46">
        <v>25</v>
      </c>
    </row>
    <row r="26" spans="1:24">
      <c r="A26" s="61" t="s">
        <v>68</v>
      </c>
      <c r="B26" s="178">
        <f t="shared" ca="1" si="3"/>
        <v>686.77252199999998</v>
      </c>
      <c r="C26" s="183">
        <f t="shared" ca="1" si="4"/>
        <v>512.33230141199999</v>
      </c>
      <c r="D26" s="184">
        <f t="shared" ca="1" si="4"/>
        <v>165.03143703660004</v>
      </c>
      <c r="E26" s="184">
        <f t="shared" ca="1" si="4"/>
        <v>9.4087835514000009</v>
      </c>
      <c r="F26" s="185">
        <f t="shared" ca="1" si="4"/>
        <v>0</v>
      </c>
      <c r="G26" s="186">
        <f t="shared" ca="1" si="1"/>
        <v>187.93168800000001</v>
      </c>
      <c r="H26" s="186">
        <f t="shared" ca="1" si="2"/>
        <v>181.91787400000001</v>
      </c>
      <c r="I26" s="187">
        <f t="shared" ca="1" si="5"/>
        <v>140</v>
      </c>
      <c r="J26" s="184">
        <f t="shared" ca="1" si="6"/>
        <v>40</v>
      </c>
      <c r="K26" s="184">
        <f t="shared" ca="1" si="7"/>
        <v>1.92</v>
      </c>
      <c r="L26" s="184">
        <f t="shared" ca="1" si="8"/>
        <v>0</v>
      </c>
      <c r="M26" s="185">
        <f t="shared" ca="1" si="9"/>
        <v>181.92</v>
      </c>
      <c r="N26" s="183">
        <f t="shared" ca="1" si="10"/>
        <v>144.62640897097629</v>
      </c>
      <c r="O26" s="184">
        <f t="shared" ca="1" si="11"/>
        <v>41.321831134564647</v>
      </c>
      <c r="P26" s="184">
        <f t="shared" ca="1" si="12"/>
        <v>1.983447894459103</v>
      </c>
      <c r="Q26" s="184">
        <f t="shared" ca="1" si="13"/>
        <v>0</v>
      </c>
      <c r="R26" s="185">
        <f t="shared" ca="1" si="14"/>
        <v>187.93168800000004</v>
      </c>
      <c r="W26" s="46"/>
      <c r="X26" s="46">
        <v>26</v>
      </c>
    </row>
    <row r="27" spans="1:24">
      <c r="A27" s="61" t="s">
        <v>69</v>
      </c>
      <c r="B27" s="178">
        <f t="shared" ca="1" si="3"/>
        <v>686.77252199999998</v>
      </c>
      <c r="C27" s="183">
        <f t="shared" ca="1" si="4"/>
        <v>512.33230141199999</v>
      </c>
      <c r="D27" s="184">
        <f t="shared" ca="1" si="4"/>
        <v>165.03143703660004</v>
      </c>
      <c r="E27" s="184">
        <f t="shared" ca="1" si="4"/>
        <v>9.4087835514000009</v>
      </c>
      <c r="F27" s="185">
        <f t="shared" ca="1" si="4"/>
        <v>0</v>
      </c>
      <c r="G27" s="186">
        <f t="shared" ca="1" si="1"/>
        <v>187.93168800000001</v>
      </c>
      <c r="H27" s="186">
        <f t="shared" ca="1" si="2"/>
        <v>181.91787400000001</v>
      </c>
      <c r="I27" s="187">
        <f t="shared" ca="1" si="5"/>
        <v>140</v>
      </c>
      <c r="J27" s="184">
        <f t="shared" ca="1" si="6"/>
        <v>40</v>
      </c>
      <c r="K27" s="184">
        <f t="shared" ca="1" si="7"/>
        <v>1.92</v>
      </c>
      <c r="L27" s="184">
        <f t="shared" ca="1" si="8"/>
        <v>0</v>
      </c>
      <c r="M27" s="185">
        <f t="shared" ca="1" si="9"/>
        <v>181.92</v>
      </c>
      <c r="N27" s="183">
        <f t="shared" ca="1" si="10"/>
        <v>144.62640897097629</v>
      </c>
      <c r="O27" s="184">
        <f t="shared" ca="1" si="11"/>
        <v>41.321831134564647</v>
      </c>
      <c r="P27" s="184">
        <f t="shared" ca="1" si="12"/>
        <v>1.983447894459103</v>
      </c>
      <c r="Q27" s="184">
        <f t="shared" ca="1" si="13"/>
        <v>0</v>
      </c>
      <c r="R27" s="185">
        <f t="shared" ca="1" si="14"/>
        <v>187.93168800000004</v>
      </c>
      <c r="W27" s="46"/>
      <c r="X27" s="46">
        <v>27</v>
      </c>
    </row>
    <row r="28" spans="1:24">
      <c r="A28" s="61" t="s">
        <v>70</v>
      </c>
      <c r="B28" s="178">
        <f t="shared" ca="1" si="3"/>
        <v>686.77252199999998</v>
      </c>
      <c r="C28" s="183">
        <f t="shared" ca="1" si="4"/>
        <v>512.33230141199999</v>
      </c>
      <c r="D28" s="184">
        <f t="shared" ca="1" si="4"/>
        <v>165.03143703660004</v>
      </c>
      <c r="E28" s="184">
        <f t="shared" ca="1" si="4"/>
        <v>9.4087835514000009</v>
      </c>
      <c r="F28" s="185">
        <f t="shared" ca="1" si="4"/>
        <v>0</v>
      </c>
      <c r="G28" s="186">
        <f t="shared" ca="1" si="1"/>
        <v>187.93168800000001</v>
      </c>
      <c r="H28" s="186">
        <f t="shared" ca="1" si="2"/>
        <v>181.91787400000001</v>
      </c>
      <c r="I28" s="187">
        <f t="shared" ca="1" si="5"/>
        <v>140</v>
      </c>
      <c r="J28" s="184">
        <f t="shared" ca="1" si="6"/>
        <v>40</v>
      </c>
      <c r="K28" s="184">
        <f t="shared" ca="1" si="7"/>
        <v>1.92</v>
      </c>
      <c r="L28" s="184">
        <f t="shared" ca="1" si="8"/>
        <v>0</v>
      </c>
      <c r="M28" s="185">
        <f t="shared" ca="1" si="9"/>
        <v>181.92</v>
      </c>
      <c r="N28" s="183">
        <f t="shared" ca="1" si="10"/>
        <v>144.62640897097629</v>
      </c>
      <c r="O28" s="184">
        <f t="shared" ca="1" si="11"/>
        <v>41.321831134564647</v>
      </c>
      <c r="P28" s="184">
        <f t="shared" ca="1" si="12"/>
        <v>1.983447894459103</v>
      </c>
      <c r="Q28" s="184">
        <f t="shared" ca="1" si="13"/>
        <v>0</v>
      </c>
      <c r="R28" s="185">
        <f t="shared" ca="1" si="14"/>
        <v>187.93168800000004</v>
      </c>
      <c r="W28" s="46"/>
      <c r="X28" s="46">
        <v>28</v>
      </c>
    </row>
    <row r="29" spans="1:24">
      <c r="A29" s="61" t="s">
        <v>71</v>
      </c>
      <c r="B29" s="178">
        <f t="shared" ca="1" si="3"/>
        <v>686.77252199999998</v>
      </c>
      <c r="C29" s="183">
        <f t="shared" ca="1" si="4"/>
        <v>512.33230141199999</v>
      </c>
      <c r="D29" s="184">
        <f t="shared" ca="1" si="4"/>
        <v>165.03143703660004</v>
      </c>
      <c r="E29" s="184">
        <f t="shared" ca="1" si="4"/>
        <v>9.4087835514000009</v>
      </c>
      <c r="F29" s="185">
        <f t="shared" ca="1" si="4"/>
        <v>0</v>
      </c>
      <c r="G29" s="186">
        <f t="shared" ca="1" si="1"/>
        <v>187.93168800000001</v>
      </c>
      <c r="H29" s="186">
        <f t="shared" ca="1" si="2"/>
        <v>181.91787400000001</v>
      </c>
      <c r="I29" s="187">
        <f t="shared" ca="1" si="5"/>
        <v>140</v>
      </c>
      <c r="J29" s="184">
        <f t="shared" ca="1" si="6"/>
        <v>40</v>
      </c>
      <c r="K29" s="184">
        <f t="shared" ca="1" si="7"/>
        <v>1.92</v>
      </c>
      <c r="L29" s="184">
        <f t="shared" ca="1" si="8"/>
        <v>0</v>
      </c>
      <c r="M29" s="185">
        <f t="shared" ca="1" si="9"/>
        <v>181.92</v>
      </c>
      <c r="N29" s="183">
        <f t="shared" ca="1" si="10"/>
        <v>144.62640897097629</v>
      </c>
      <c r="O29" s="184">
        <f t="shared" ca="1" si="11"/>
        <v>41.321831134564647</v>
      </c>
      <c r="P29" s="184">
        <f t="shared" ca="1" si="12"/>
        <v>1.983447894459103</v>
      </c>
      <c r="Q29" s="184">
        <f t="shared" ca="1" si="13"/>
        <v>0</v>
      </c>
      <c r="R29" s="185">
        <f t="shared" ca="1" si="14"/>
        <v>187.93168800000004</v>
      </c>
      <c r="W29" s="46"/>
      <c r="X29" s="46">
        <v>29</v>
      </c>
    </row>
    <row r="30" spans="1:24">
      <c r="A30" s="61" t="s">
        <v>72</v>
      </c>
      <c r="B30" s="178">
        <f t="shared" ca="1" si="3"/>
        <v>686.77252199999998</v>
      </c>
      <c r="C30" s="183">
        <f t="shared" ca="1" si="4"/>
        <v>512.33230141199999</v>
      </c>
      <c r="D30" s="184">
        <f t="shared" ca="1" si="4"/>
        <v>165.03143703660004</v>
      </c>
      <c r="E30" s="184">
        <f t="shared" ca="1" si="4"/>
        <v>9.4087835514000009</v>
      </c>
      <c r="F30" s="185">
        <f t="shared" ca="1" si="4"/>
        <v>0</v>
      </c>
      <c r="G30" s="186">
        <f t="shared" ca="1" si="1"/>
        <v>187.93168800000001</v>
      </c>
      <c r="H30" s="186">
        <f t="shared" ca="1" si="2"/>
        <v>181.91787400000001</v>
      </c>
      <c r="I30" s="187">
        <f t="shared" ca="1" si="5"/>
        <v>140</v>
      </c>
      <c r="J30" s="184">
        <f t="shared" ca="1" si="6"/>
        <v>40</v>
      </c>
      <c r="K30" s="184">
        <f t="shared" ca="1" si="7"/>
        <v>1.92</v>
      </c>
      <c r="L30" s="184">
        <f t="shared" ca="1" si="8"/>
        <v>0</v>
      </c>
      <c r="M30" s="185">
        <f t="shared" ca="1" si="9"/>
        <v>181.92</v>
      </c>
      <c r="N30" s="183">
        <f t="shared" ca="1" si="10"/>
        <v>144.62640897097629</v>
      </c>
      <c r="O30" s="184">
        <f t="shared" ca="1" si="11"/>
        <v>41.321831134564647</v>
      </c>
      <c r="P30" s="184">
        <f t="shared" ca="1" si="12"/>
        <v>1.983447894459103</v>
      </c>
      <c r="Q30" s="184">
        <f t="shared" ca="1" si="13"/>
        <v>0</v>
      </c>
      <c r="R30" s="185">
        <f t="shared" ca="1" si="14"/>
        <v>187.93168800000004</v>
      </c>
      <c r="W30" s="46"/>
      <c r="X30" s="46">
        <v>30</v>
      </c>
    </row>
    <row r="31" spans="1:24">
      <c r="A31" s="61" t="s">
        <v>73</v>
      </c>
      <c r="B31" s="178">
        <f t="shared" ca="1" si="3"/>
        <v>686.77252199999998</v>
      </c>
      <c r="C31" s="183">
        <f t="shared" ca="1" si="4"/>
        <v>512.33230141199999</v>
      </c>
      <c r="D31" s="184">
        <f t="shared" ca="1" si="4"/>
        <v>165.03143703660004</v>
      </c>
      <c r="E31" s="184">
        <f t="shared" ca="1" si="4"/>
        <v>9.4087835514000009</v>
      </c>
      <c r="F31" s="185">
        <f t="shared" ca="1" si="4"/>
        <v>0</v>
      </c>
      <c r="G31" s="186">
        <f t="shared" ca="1" si="1"/>
        <v>187.93168800000001</v>
      </c>
      <c r="H31" s="186">
        <f t="shared" ca="1" si="2"/>
        <v>181.91787400000001</v>
      </c>
      <c r="I31" s="187">
        <f t="shared" ca="1" si="5"/>
        <v>140</v>
      </c>
      <c r="J31" s="184">
        <f t="shared" ca="1" si="6"/>
        <v>40</v>
      </c>
      <c r="K31" s="184">
        <f t="shared" ca="1" si="7"/>
        <v>1.92</v>
      </c>
      <c r="L31" s="184">
        <f t="shared" ca="1" si="8"/>
        <v>0</v>
      </c>
      <c r="M31" s="185">
        <f t="shared" ca="1" si="9"/>
        <v>181.92</v>
      </c>
      <c r="N31" s="183">
        <f t="shared" ca="1" si="10"/>
        <v>144.62640897097629</v>
      </c>
      <c r="O31" s="184">
        <f t="shared" ca="1" si="11"/>
        <v>41.321831134564647</v>
      </c>
      <c r="P31" s="184">
        <f t="shared" ca="1" si="12"/>
        <v>1.983447894459103</v>
      </c>
      <c r="Q31" s="184">
        <f t="shared" ca="1" si="13"/>
        <v>0</v>
      </c>
      <c r="R31" s="185">
        <f t="shared" ca="1" si="14"/>
        <v>187.93168800000004</v>
      </c>
      <c r="W31" s="46"/>
      <c r="X31" s="46">
        <v>31</v>
      </c>
    </row>
    <row r="32" spans="1:24">
      <c r="A32" s="61" t="s">
        <v>74</v>
      </c>
      <c r="B32" s="178">
        <f t="shared" ca="1" si="3"/>
        <v>686.77252199999998</v>
      </c>
      <c r="C32" s="183">
        <f t="shared" ca="1" si="4"/>
        <v>512.33230141199999</v>
      </c>
      <c r="D32" s="184">
        <f t="shared" ca="1" si="4"/>
        <v>165.03143703660004</v>
      </c>
      <c r="E32" s="184">
        <f t="shared" ca="1" si="4"/>
        <v>9.4087835514000009</v>
      </c>
      <c r="F32" s="185">
        <f t="shared" ca="1" si="4"/>
        <v>0</v>
      </c>
      <c r="G32" s="186">
        <f t="shared" ca="1" si="1"/>
        <v>187.93168800000001</v>
      </c>
      <c r="H32" s="186">
        <f t="shared" ca="1" si="2"/>
        <v>181.91787400000001</v>
      </c>
      <c r="I32" s="187">
        <f t="shared" ca="1" si="5"/>
        <v>140</v>
      </c>
      <c r="J32" s="184">
        <f t="shared" ca="1" si="6"/>
        <v>40</v>
      </c>
      <c r="K32" s="184">
        <f t="shared" ca="1" si="7"/>
        <v>1.92</v>
      </c>
      <c r="L32" s="184">
        <f t="shared" ca="1" si="8"/>
        <v>0</v>
      </c>
      <c r="M32" s="185">
        <f t="shared" ca="1" si="9"/>
        <v>181.92</v>
      </c>
      <c r="N32" s="183">
        <f t="shared" ca="1" si="10"/>
        <v>144.62640897097629</v>
      </c>
      <c r="O32" s="184">
        <f t="shared" ca="1" si="11"/>
        <v>41.321831134564647</v>
      </c>
      <c r="P32" s="184">
        <f t="shared" ca="1" si="12"/>
        <v>1.983447894459103</v>
      </c>
      <c r="Q32" s="184">
        <f t="shared" ca="1" si="13"/>
        <v>0</v>
      </c>
      <c r="R32" s="185">
        <f t="shared" ca="1" si="14"/>
        <v>187.93168800000004</v>
      </c>
      <c r="W32" s="46"/>
      <c r="X32" s="46">
        <v>32</v>
      </c>
    </row>
    <row r="33" spans="1:24">
      <c r="A33" s="61" t="s">
        <v>75</v>
      </c>
      <c r="B33" s="178">
        <f t="shared" ca="1" si="3"/>
        <v>686.77252199999998</v>
      </c>
      <c r="C33" s="183">
        <f t="shared" ca="1" si="4"/>
        <v>512.33230141199999</v>
      </c>
      <c r="D33" s="184">
        <f t="shared" ca="1" si="4"/>
        <v>165.03143703660004</v>
      </c>
      <c r="E33" s="184">
        <f t="shared" ca="1" si="4"/>
        <v>9.4087835514000009</v>
      </c>
      <c r="F33" s="185">
        <f t="shared" ca="1" si="4"/>
        <v>0</v>
      </c>
      <c r="G33" s="186">
        <f t="shared" ca="1" si="1"/>
        <v>187.93168800000001</v>
      </c>
      <c r="H33" s="186">
        <f t="shared" ca="1" si="2"/>
        <v>181.91787400000001</v>
      </c>
      <c r="I33" s="187">
        <f t="shared" ca="1" si="5"/>
        <v>140</v>
      </c>
      <c r="J33" s="184">
        <f t="shared" ca="1" si="6"/>
        <v>40</v>
      </c>
      <c r="K33" s="184">
        <f t="shared" ca="1" si="7"/>
        <v>1.92</v>
      </c>
      <c r="L33" s="184">
        <f t="shared" ca="1" si="8"/>
        <v>0</v>
      </c>
      <c r="M33" s="185">
        <f t="shared" ca="1" si="9"/>
        <v>181.92</v>
      </c>
      <c r="N33" s="183">
        <f t="shared" ca="1" si="10"/>
        <v>144.62640897097629</v>
      </c>
      <c r="O33" s="184">
        <f t="shared" ca="1" si="11"/>
        <v>41.321831134564647</v>
      </c>
      <c r="P33" s="184">
        <f t="shared" ca="1" si="12"/>
        <v>1.983447894459103</v>
      </c>
      <c r="Q33" s="184">
        <f t="shared" ca="1" si="13"/>
        <v>0</v>
      </c>
      <c r="R33" s="185">
        <f t="shared" ca="1" si="14"/>
        <v>187.93168800000004</v>
      </c>
      <c r="W33" s="46"/>
      <c r="X33" s="46">
        <v>33</v>
      </c>
    </row>
    <row r="34" spans="1:24">
      <c r="A34" s="61" t="s">
        <v>76</v>
      </c>
      <c r="B34" s="178">
        <f t="shared" ca="1" si="3"/>
        <v>686.77252199999998</v>
      </c>
      <c r="C34" s="183">
        <f t="shared" ca="1" si="4"/>
        <v>512.33230141199999</v>
      </c>
      <c r="D34" s="184">
        <f t="shared" ca="1" si="4"/>
        <v>165.03143703660004</v>
      </c>
      <c r="E34" s="184">
        <f t="shared" ca="1" si="4"/>
        <v>9.4087835514000009</v>
      </c>
      <c r="F34" s="185">
        <f t="shared" ca="1" si="4"/>
        <v>0</v>
      </c>
      <c r="G34" s="186">
        <f t="shared" ca="1" si="1"/>
        <v>187.93168800000001</v>
      </c>
      <c r="H34" s="186">
        <f t="shared" ca="1" si="2"/>
        <v>181.91787400000001</v>
      </c>
      <c r="I34" s="187">
        <f t="shared" ca="1" si="5"/>
        <v>140</v>
      </c>
      <c r="J34" s="184">
        <f t="shared" ca="1" si="6"/>
        <v>40</v>
      </c>
      <c r="K34" s="184">
        <f t="shared" ca="1" si="7"/>
        <v>1.92</v>
      </c>
      <c r="L34" s="184">
        <f t="shared" ca="1" si="8"/>
        <v>0</v>
      </c>
      <c r="M34" s="185">
        <f t="shared" ca="1" si="9"/>
        <v>181.92</v>
      </c>
      <c r="N34" s="183">
        <f t="shared" ca="1" si="10"/>
        <v>144.62640897097629</v>
      </c>
      <c r="O34" s="184">
        <f t="shared" ca="1" si="11"/>
        <v>41.321831134564647</v>
      </c>
      <c r="P34" s="184">
        <f t="shared" ca="1" si="12"/>
        <v>1.983447894459103</v>
      </c>
      <c r="Q34" s="184">
        <f t="shared" ca="1" si="13"/>
        <v>0</v>
      </c>
      <c r="R34" s="185">
        <f t="shared" ca="1" si="14"/>
        <v>187.93168800000004</v>
      </c>
      <c r="W34" s="46"/>
      <c r="X34" s="46">
        <v>34</v>
      </c>
    </row>
    <row r="35" spans="1:24">
      <c r="A35" s="61" t="s">
        <v>77</v>
      </c>
      <c r="B35" s="178">
        <f t="shared" ca="1" si="3"/>
        <v>686.77252199999998</v>
      </c>
      <c r="C35" s="183">
        <f t="shared" ca="1" si="4"/>
        <v>512.33230141199999</v>
      </c>
      <c r="D35" s="184">
        <f t="shared" ca="1" si="4"/>
        <v>165.03143703660004</v>
      </c>
      <c r="E35" s="184">
        <f t="shared" ca="1" si="4"/>
        <v>9.4087835514000009</v>
      </c>
      <c r="F35" s="185">
        <f t="shared" ca="1" si="4"/>
        <v>0</v>
      </c>
      <c r="G35" s="186">
        <f t="shared" ca="1" si="1"/>
        <v>187.93168800000001</v>
      </c>
      <c r="H35" s="186">
        <f t="shared" ca="1" si="2"/>
        <v>181.91787400000001</v>
      </c>
      <c r="I35" s="187">
        <f t="shared" ca="1" si="5"/>
        <v>140</v>
      </c>
      <c r="J35" s="184">
        <f t="shared" ca="1" si="6"/>
        <v>40</v>
      </c>
      <c r="K35" s="184">
        <f t="shared" ca="1" si="7"/>
        <v>1.92</v>
      </c>
      <c r="L35" s="184">
        <f t="shared" ca="1" si="8"/>
        <v>0</v>
      </c>
      <c r="M35" s="185">
        <f t="shared" ca="1" si="9"/>
        <v>181.92</v>
      </c>
      <c r="N35" s="183">
        <f t="shared" ca="1" si="10"/>
        <v>144.62640897097629</v>
      </c>
      <c r="O35" s="184">
        <f t="shared" ca="1" si="11"/>
        <v>41.321831134564647</v>
      </c>
      <c r="P35" s="184">
        <f t="shared" ca="1" si="12"/>
        <v>1.983447894459103</v>
      </c>
      <c r="Q35" s="184">
        <f t="shared" ca="1" si="13"/>
        <v>0</v>
      </c>
      <c r="R35" s="185">
        <f t="shared" ca="1" si="14"/>
        <v>187.93168800000004</v>
      </c>
      <c r="W35" s="46"/>
      <c r="X35" s="46">
        <v>35</v>
      </c>
    </row>
    <row r="36" spans="1:24">
      <c r="A36" s="61" t="s">
        <v>78</v>
      </c>
      <c r="B36" s="178">
        <f t="shared" ca="1" si="3"/>
        <v>686.77252199999998</v>
      </c>
      <c r="C36" s="183">
        <f t="shared" ref="C36:F67" ca="1" si="15">$B36*C$1/100</f>
        <v>512.33230141199999</v>
      </c>
      <c r="D36" s="184">
        <f t="shared" ca="1" si="15"/>
        <v>165.03143703660004</v>
      </c>
      <c r="E36" s="184">
        <f t="shared" ca="1" si="15"/>
        <v>9.4087835514000009</v>
      </c>
      <c r="F36" s="185">
        <f t="shared" ca="1" si="15"/>
        <v>0</v>
      </c>
      <c r="G36" s="186">
        <f t="shared" ca="1" si="1"/>
        <v>187.93168800000001</v>
      </c>
      <c r="H36" s="186">
        <f t="shared" ca="1" si="2"/>
        <v>181.91787400000001</v>
      </c>
      <c r="I36" s="187">
        <f t="shared" ca="1" si="5"/>
        <v>140</v>
      </c>
      <c r="J36" s="184">
        <f t="shared" ca="1" si="6"/>
        <v>40</v>
      </c>
      <c r="K36" s="184">
        <f t="shared" ca="1" si="7"/>
        <v>1.92</v>
      </c>
      <c r="L36" s="184">
        <f t="shared" ca="1" si="8"/>
        <v>0</v>
      </c>
      <c r="M36" s="185">
        <f t="shared" ca="1" si="9"/>
        <v>181.92</v>
      </c>
      <c r="N36" s="183">
        <f t="shared" ca="1" si="10"/>
        <v>144.62640897097629</v>
      </c>
      <c r="O36" s="184">
        <f t="shared" ca="1" si="11"/>
        <v>41.321831134564647</v>
      </c>
      <c r="P36" s="184">
        <f t="shared" ca="1" si="12"/>
        <v>1.983447894459103</v>
      </c>
      <c r="Q36" s="184">
        <f t="shared" ca="1" si="13"/>
        <v>0</v>
      </c>
      <c r="R36" s="185">
        <f t="shared" ca="1" si="14"/>
        <v>187.93168800000004</v>
      </c>
      <c r="W36" s="46"/>
      <c r="X36" s="46">
        <v>36</v>
      </c>
    </row>
    <row r="37" spans="1:24">
      <c r="A37" s="61" t="s">
        <v>79</v>
      </c>
      <c r="B37" s="178">
        <f t="shared" ca="1" si="3"/>
        <v>686.77252199999998</v>
      </c>
      <c r="C37" s="183">
        <f t="shared" ca="1" si="15"/>
        <v>512.33230141199999</v>
      </c>
      <c r="D37" s="184">
        <f t="shared" ca="1" si="15"/>
        <v>165.03143703660004</v>
      </c>
      <c r="E37" s="184">
        <f t="shared" ca="1" si="15"/>
        <v>9.4087835514000009</v>
      </c>
      <c r="F37" s="185">
        <f t="shared" ca="1" si="15"/>
        <v>0</v>
      </c>
      <c r="G37" s="186">
        <f t="shared" ca="1" si="1"/>
        <v>187.92773299999999</v>
      </c>
      <c r="H37" s="186">
        <f t="shared" ca="1" si="2"/>
        <v>181.91404600000001</v>
      </c>
      <c r="I37" s="187">
        <f t="shared" ca="1" si="5"/>
        <v>140</v>
      </c>
      <c r="J37" s="184">
        <f t="shared" ca="1" si="6"/>
        <v>40</v>
      </c>
      <c r="K37" s="184">
        <f t="shared" ca="1" si="7"/>
        <v>1.91</v>
      </c>
      <c r="L37" s="184">
        <f t="shared" ca="1" si="8"/>
        <v>0</v>
      </c>
      <c r="M37" s="185">
        <f t="shared" ca="1" si="9"/>
        <v>181.91</v>
      </c>
      <c r="N37" s="183">
        <f t="shared" ca="1" si="10"/>
        <v>144.63131559562419</v>
      </c>
      <c r="O37" s="184">
        <f t="shared" ca="1" si="11"/>
        <v>41.323233027321187</v>
      </c>
      <c r="P37" s="184">
        <f t="shared" ca="1" si="12"/>
        <v>1.9731843770545869</v>
      </c>
      <c r="Q37" s="184">
        <f t="shared" ca="1" si="13"/>
        <v>0</v>
      </c>
      <c r="R37" s="185">
        <f t="shared" ca="1" si="14"/>
        <v>187.92773299999996</v>
      </c>
      <c r="W37" s="46"/>
      <c r="X37" s="46">
        <v>37</v>
      </c>
    </row>
    <row r="38" spans="1:24">
      <c r="A38" s="61" t="s">
        <v>80</v>
      </c>
      <c r="B38" s="178">
        <f t="shared" ca="1" si="3"/>
        <v>686.77252199999998</v>
      </c>
      <c r="C38" s="183">
        <f t="shared" ca="1" si="15"/>
        <v>512.33230141199999</v>
      </c>
      <c r="D38" s="184">
        <f t="shared" ca="1" si="15"/>
        <v>165.03143703660004</v>
      </c>
      <c r="E38" s="184">
        <f t="shared" ca="1" si="15"/>
        <v>9.4087835514000009</v>
      </c>
      <c r="F38" s="185">
        <f t="shared" ca="1" si="15"/>
        <v>0</v>
      </c>
      <c r="G38" s="186">
        <f t="shared" ca="1" si="1"/>
        <v>187.92773299999999</v>
      </c>
      <c r="H38" s="186">
        <f t="shared" ca="1" si="2"/>
        <v>181.91404600000001</v>
      </c>
      <c r="I38" s="187">
        <f t="shared" ca="1" si="5"/>
        <v>140</v>
      </c>
      <c r="J38" s="184">
        <f t="shared" ca="1" si="6"/>
        <v>40</v>
      </c>
      <c r="K38" s="184">
        <f t="shared" ca="1" si="7"/>
        <v>1.91</v>
      </c>
      <c r="L38" s="184">
        <f t="shared" ca="1" si="8"/>
        <v>0</v>
      </c>
      <c r="M38" s="185">
        <f t="shared" ca="1" si="9"/>
        <v>181.91</v>
      </c>
      <c r="N38" s="183">
        <f t="shared" ca="1" si="10"/>
        <v>144.63131559562419</v>
      </c>
      <c r="O38" s="184">
        <f t="shared" ca="1" si="11"/>
        <v>41.323233027321187</v>
      </c>
      <c r="P38" s="184">
        <f t="shared" ca="1" si="12"/>
        <v>1.9731843770545869</v>
      </c>
      <c r="Q38" s="184">
        <f t="shared" ca="1" si="13"/>
        <v>0</v>
      </c>
      <c r="R38" s="185">
        <f t="shared" ca="1" si="14"/>
        <v>187.92773299999996</v>
      </c>
      <c r="W38" s="46"/>
      <c r="X38" s="46">
        <v>38</v>
      </c>
    </row>
    <row r="39" spans="1:24">
      <c r="A39" s="61" t="s">
        <v>81</v>
      </c>
      <c r="B39" s="178">
        <f t="shared" ca="1" si="3"/>
        <v>686.77252199999998</v>
      </c>
      <c r="C39" s="183">
        <f t="shared" ca="1" si="15"/>
        <v>512.33230141199999</v>
      </c>
      <c r="D39" s="184">
        <f t="shared" ca="1" si="15"/>
        <v>165.03143703660004</v>
      </c>
      <c r="E39" s="184">
        <f t="shared" ca="1" si="15"/>
        <v>9.4087835514000009</v>
      </c>
      <c r="F39" s="185">
        <f t="shared" ca="1" si="15"/>
        <v>0</v>
      </c>
      <c r="G39" s="186">
        <f t="shared" ca="1" si="1"/>
        <v>187.98047099999999</v>
      </c>
      <c r="H39" s="186">
        <f t="shared" ca="1" si="2"/>
        <v>181.96509599999999</v>
      </c>
      <c r="I39" s="187">
        <f t="shared" ca="1" si="5"/>
        <v>140</v>
      </c>
      <c r="J39" s="184">
        <f t="shared" ca="1" si="6"/>
        <v>40</v>
      </c>
      <c r="K39" s="184">
        <f t="shared" ca="1" si="7"/>
        <v>1.97</v>
      </c>
      <c r="L39" s="184">
        <f t="shared" ca="1" si="8"/>
        <v>0</v>
      </c>
      <c r="M39" s="185">
        <f t="shared" ca="1" si="9"/>
        <v>181.97</v>
      </c>
      <c r="N39" s="183">
        <f t="shared" ca="1" si="10"/>
        <v>144.62420146177939</v>
      </c>
      <c r="O39" s="184">
        <f t="shared" ca="1" si="11"/>
        <v>41.321200417651262</v>
      </c>
      <c r="P39" s="184">
        <f t="shared" ca="1" si="12"/>
        <v>2.0350691205693248</v>
      </c>
      <c r="Q39" s="184">
        <f t="shared" ca="1" si="13"/>
        <v>0</v>
      </c>
      <c r="R39" s="185">
        <f t="shared" ca="1" si="14"/>
        <v>187.98047099999997</v>
      </c>
      <c r="W39" s="46"/>
      <c r="X39" s="46">
        <v>39</v>
      </c>
    </row>
    <row r="40" spans="1:24">
      <c r="A40" s="61" t="s">
        <v>82</v>
      </c>
      <c r="B40" s="178">
        <f t="shared" ca="1" si="3"/>
        <v>686.77252199999998</v>
      </c>
      <c r="C40" s="183">
        <f t="shared" ca="1" si="15"/>
        <v>512.33230141199999</v>
      </c>
      <c r="D40" s="184">
        <f t="shared" ca="1" si="15"/>
        <v>165.03143703660004</v>
      </c>
      <c r="E40" s="184">
        <f t="shared" ca="1" si="15"/>
        <v>9.4087835514000009</v>
      </c>
      <c r="F40" s="185">
        <f t="shared" ca="1" si="15"/>
        <v>0</v>
      </c>
      <c r="G40" s="186">
        <f t="shared" ca="1" si="1"/>
        <v>187.95410200000001</v>
      </c>
      <c r="H40" s="186">
        <f t="shared" ca="1" si="2"/>
        <v>181.939571</v>
      </c>
      <c r="I40" s="187">
        <f t="shared" ca="1" si="5"/>
        <v>140</v>
      </c>
      <c r="J40" s="184">
        <f t="shared" ca="1" si="6"/>
        <v>40</v>
      </c>
      <c r="K40" s="184">
        <f t="shared" ca="1" si="7"/>
        <v>1.94</v>
      </c>
      <c r="L40" s="184">
        <f t="shared" ca="1" si="8"/>
        <v>0</v>
      </c>
      <c r="M40" s="185">
        <f t="shared" ca="1" si="9"/>
        <v>181.94</v>
      </c>
      <c r="N40" s="183">
        <f t="shared" ca="1" si="10"/>
        <v>144.62775794217873</v>
      </c>
      <c r="O40" s="184">
        <f t="shared" ca="1" si="11"/>
        <v>41.322216554908209</v>
      </c>
      <c r="P40" s="184">
        <f t="shared" ca="1" si="12"/>
        <v>2.0041275029130481</v>
      </c>
      <c r="Q40" s="184">
        <f t="shared" ca="1" si="13"/>
        <v>0</v>
      </c>
      <c r="R40" s="185">
        <f t="shared" ca="1" si="14"/>
        <v>187.95410199999998</v>
      </c>
      <c r="W40" s="46"/>
      <c r="X40" s="46">
        <v>40</v>
      </c>
    </row>
    <row r="41" spans="1:24">
      <c r="A41" s="61" t="s">
        <v>83</v>
      </c>
      <c r="B41" s="178">
        <f t="shared" ca="1" si="3"/>
        <v>686.77252199999998</v>
      </c>
      <c r="C41" s="183">
        <f t="shared" ca="1" si="15"/>
        <v>512.33230141199999</v>
      </c>
      <c r="D41" s="184">
        <f t="shared" ca="1" si="15"/>
        <v>165.03143703660004</v>
      </c>
      <c r="E41" s="184">
        <f t="shared" ca="1" si="15"/>
        <v>9.4087835514000009</v>
      </c>
      <c r="F41" s="185">
        <f t="shared" ca="1" si="15"/>
        <v>0</v>
      </c>
      <c r="G41" s="186">
        <f t="shared" ca="1" si="1"/>
        <v>187.98310799999999</v>
      </c>
      <c r="H41" s="186">
        <f t="shared" ca="1" si="2"/>
        <v>181.96764899999999</v>
      </c>
      <c r="I41" s="187">
        <f t="shared" ca="1" si="5"/>
        <v>140</v>
      </c>
      <c r="J41" s="184">
        <f t="shared" ca="1" si="6"/>
        <v>40</v>
      </c>
      <c r="K41" s="184">
        <f t="shared" ca="1" si="7"/>
        <v>1.97</v>
      </c>
      <c r="L41" s="184">
        <f t="shared" ca="1" si="8"/>
        <v>0</v>
      </c>
      <c r="M41" s="185">
        <f t="shared" ca="1" si="9"/>
        <v>181.97</v>
      </c>
      <c r="N41" s="183">
        <f t="shared" ca="1" si="10"/>
        <v>144.62623025773476</v>
      </c>
      <c r="O41" s="184">
        <f t="shared" ca="1" si="11"/>
        <v>41.321780073638507</v>
      </c>
      <c r="P41" s="184">
        <f t="shared" ca="1" si="12"/>
        <v>2.0350976686266966</v>
      </c>
      <c r="Q41" s="184">
        <f t="shared" ca="1" si="13"/>
        <v>0</v>
      </c>
      <c r="R41" s="185">
        <f t="shared" ca="1" si="14"/>
        <v>187.98310799999996</v>
      </c>
      <c r="W41" s="46"/>
      <c r="X41" s="46">
        <v>41</v>
      </c>
    </row>
    <row r="42" spans="1:24">
      <c r="A42" s="61" t="s">
        <v>84</v>
      </c>
      <c r="B42" s="178">
        <f t="shared" ca="1" si="3"/>
        <v>686.77252199999998</v>
      </c>
      <c r="C42" s="183">
        <f t="shared" ca="1" si="15"/>
        <v>512.33230141199999</v>
      </c>
      <c r="D42" s="184">
        <f t="shared" ca="1" si="15"/>
        <v>165.03143703660004</v>
      </c>
      <c r="E42" s="184">
        <f t="shared" ca="1" si="15"/>
        <v>9.4087835514000009</v>
      </c>
      <c r="F42" s="185">
        <f t="shared" ca="1" si="15"/>
        <v>0</v>
      </c>
      <c r="G42" s="186">
        <f t="shared" ca="1" si="1"/>
        <v>187.956739</v>
      </c>
      <c r="H42" s="186">
        <f t="shared" ca="1" si="2"/>
        <v>181.94212300000001</v>
      </c>
      <c r="I42" s="187">
        <f t="shared" ca="1" si="5"/>
        <v>140</v>
      </c>
      <c r="J42" s="184">
        <f t="shared" ca="1" si="6"/>
        <v>40</v>
      </c>
      <c r="K42" s="184">
        <f t="shared" ca="1" si="7"/>
        <v>1.94</v>
      </c>
      <c r="L42" s="184">
        <f t="shared" ca="1" si="8"/>
        <v>0</v>
      </c>
      <c r="M42" s="185">
        <f t="shared" ca="1" si="9"/>
        <v>181.94</v>
      </c>
      <c r="N42" s="183">
        <f t="shared" ca="1" si="10"/>
        <v>144.62978707266132</v>
      </c>
      <c r="O42" s="184">
        <f t="shared" ca="1" si="11"/>
        <v>41.322796306474665</v>
      </c>
      <c r="P42" s="184">
        <f t="shared" ca="1" si="12"/>
        <v>2.004155620864021</v>
      </c>
      <c r="Q42" s="184">
        <f t="shared" ca="1" si="13"/>
        <v>0</v>
      </c>
      <c r="R42" s="185">
        <f t="shared" ca="1" si="14"/>
        <v>187.956739</v>
      </c>
      <c r="W42" s="46"/>
      <c r="X42" s="46">
        <v>42</v>
      </c>
    </row>
    <row r="43" spans="1:24">
      <c r="A43" s="61" t="s">
        <v>85</v>
      </c>
      <c r="B43" s="178">
        <f t="shared" ca="1" si="3"/>
        <v>686.77252199999998</v>
      </c>
      <c r="C43" s="183">
        <f t="shared" ca="1" si="15"/>
        <v>512.33230141199999</v>
      </c>
      <c r="D43" s="184">
        <f t="shared" ca="1" si="15"/>
        <v>165.03143703660004</v>
      </c>
      <c r="E43" s="184">
        <f t="shared" ca="1" si="15"/>
        <v>9.4087835514000009</v>
      </c>
      <c r="F43" s="185">
        <f t="shared" ca="1" si="15"/>
        <v>0</v>
      </c>
      <c r="G43" s="186">
        <f t="shared" ca="1" si="1"/>
        <v>187.98310799999999</v>
      </c>
      <c r="H43" s="186">
        <f t="shared" ca="1" si="2"/>
        <v>181.96764899999999</v>
      </c>
      <c r="I43" s="187">
        <f t="shared" ca="1" si="5"/>
        <v>140</v>
      </c>
      <c r="J43" s="184">
        <f t="shared" ca="1" si="6"/>
        <v>40</v>
      </c>
      <c r="K43" s="184">
        <f t="shared" ca="1" si="7"/>
        <v>1.97</v>
      </c>
      <c r="L43" s="184">
        <f t="shared" ca="1" si="8"/>
        <v>0</v>
      </c>
      <c r="M43" s="185">
        <f t="shared" ca="1" si="9"/>
        <v>181.97</v>
      </c>
      <c r="N43" s="183">
        <f t="shared" ca="1" si="10"/>
        <v>144.62623025773476</v>
      </c>
      <c r="O43" s="184">
        <f t="shared" ca="1" si="11"/>
        <v>41.321780073638507</v>
      </c>
      <c r="P43" s="184">
        <f t="shared" ca="1" si="12"/>
        <v>2.0350976686266966</v>
      </c>
      <c r="Q43" s="184">
        <f t="shared" ca="1" si="13"/>
        <v>0</v>
      </c>
      <c r="R43" s="185">
        <f t="shared" ca="1" si="14"/>
        <v>187.98310799999996</v>
      </c>
      <c r="W43" s="46"/>
      <c r="X43" s="46">
        <v>43</v>
      </c>
    </row>
    <row r="44" spans="1:24">
      <c r="A44" s="61" t="s">
        <v>86</v>
      </c>
      <c r="B44" s="178">
        <f t="shared" ca="1" si="3"/>
        <v>686.77252199999998</v>
      </c>
      <c r="C44" s="183">
        <f t="shared" ca="1" si="15"/>
        <v>512.33230141199999</v>
      </c>
      <c r="D44" s="184">
        <f t="shared" ca="1" si="15"/>
        <v>165.03143703660004</v>
      </c>
      <c r="E44" s="184">
        <f t="shared" ca="1" si="15"/>
        <v>9.4087835514000009</v>
      </c>
      <c r="F44" s="185">
        <f t="shared" ca="1" si="15"/>
        <v>0</v>
      </c>
      <c r="G44" s="186">
        <f t="shared" ca="1" si="1"/>
        <v>187.956739</v>
      </c>
      <c r="H44" s="186">
        <f t="shared" ca="1" si="2"/>
        <v>181.94212300000001</v>
      </c>
      <c r="I44" s="187">
        <f t="shared" ca="1" si="5"/>
        <v>140</v>
      </c>
      <c r="J44" s="184">
        <f t="shared" ca="1" si="6"/>
        <v>40</v>
      </c>
      <c r="K44" s="184">
        <f t="shared" ca="1" si="7"/>
        <v>1.94</v>
      </c>
      <c r="L44" s="184">
        <f t="shared" ca="1" si="8"/>
        <v>0</v>
      </c>
      <c r="M44" s="185">
        <f t="shared" ca="1" si="9"/>
        <v>181.94</v>
      </c>
      <c r="N44" s="183">
        <f t="shared" ca="1" si="10"/>
        <v>144.62978707266132</v>
      </c>
      <c r="O44" s="184">
        <f t="shared" ca="1" si="11"/>
        <v>41.322796306474665</v>
      </c>
      <c r="P44" s="184">
        <f t="shared" ca="1" si="12"/>
        <v>2.004155620864021</v>
      </c>
      <c r="Q44" s="184">
        <f t="shared" ca="1" si="13"/>
        <v>0</v>
      </c>
      <c r="R44" s="185">
        <f t="shared" ca="1" si="14"/>
        <v>187.956739</v>
      </c>
      <c r="W44" s="46"/>
      <c r="X44" s="46">
        <v>44</v>
      </c>
    </row>
    <row r="45" spans="1:24">
      <c r="A45" s="61" t="s">
        <v>87</v>
      </c>
      <c r="B45" s="178">
        <f t="shared" ca="1" si="3"/>
        <v>686.77252199999998</v>
      </c>
      <c r="C45" s="183">
        <f t="shared" ca="1" si="15"/>
        <v>512.33230141199999</v>
      </c>
      <c r="D45" s="184">
        <f t="shared" ca="1" si="15"/>
        <v>165.03143703660004</v>
      </c>
      <c r="E45" s="184">
        <f t="shared" ca="1" si="15"/>
        <v>9.4087835514000009</v>
      </c>
      <c r="F45" s="185">
        <f t="shared" ca="1" si="15"/>
        <v>0</v>
      </c>
      <c r="G45" s="186">
        <f t="shared" ca="1" si="1"/>
        <v>187.98310799999999</v>
      </c>
      <c r="H45" s="186">
        <f t="shared" ca="1" si="2"/>
        <v>181.96764899999999</v>
      </c>
      <c r="I45" s="187">
        <f t="shared" ca="1" si="5"/>
        <v>140</v>
      </c>
      <c r="J45" s="184">
        <f t="shared" ca="1" si="6"/>
        <v>40</v>
      </c>
      <c r="K45" s="184">
        <f t="shared" ca="1" si="7"/>
        <v>1.97</v>
      </c>
      <c r="L45" s="184">
        <f t="shared" ca="1" si="8"/>
        <v>0</v>
      </c>
      <c r="M45" s="185">
        <f t="shared" ca="1" si="9"/>
        <v>181.97</v>
      </c>
      <c r="N45" s="183">
        <f t="shared" ca="1" si="10"/>
        <v>144.62623025773476</v>
      </c>
      <c r="O45" s="184">
        <f t="shared" ca="1" si="11"/>
        <v>41.321780073638507</v>
      </c>
      <c r="P45" s="184">
        <f t="shared" ca="1" si="12"/>
        <v>2.0350976686266966</v>
      </c>
      <c r="Q45" s="184">
        <f t="shared" ca="1" si="13"/>
        <v>0</v>
      </c>
      <c r="R45" s="185">
        <f t="shared" ca="1" si="14"/>
        <v>187.98310799999996</v>
      </c>
      <c r="W45" s="46"/>
      <c r="X45" s="46">
        <v>45</v>
      </c>
    </row>
    <row r="46" spans="1:24">
      <c r="A46" s="61" t="s">
        <v>88</v>
      </c>
      <c r="B46" s="178">
        <f t="shared" ca="1" si="3"/>
        <v>686.77252199999998</v>
      </c>
      <c r="C46" s="183">
        <f t="shared" ca="1" si="15"/>
        <v>512.33230141199999</v>
      </c>
      <c r="D46" s="184">
        <f t="shared" ca="1" si="15"/>
        <v>165.03143703660004</v>
      </c>
      <c r="E46" s="184">
        <f t="shared" ca="1" si="15"/>
        <v>9.4087835514000009</v>
      </c>
      <c r="F46" s="185">
        <f t="shared" ca="1" si="15"/>
        <v>0</v>
      </c>
      <c r="G46" s="186">
        <f t="shared" ca="1" si="1"/>
        <v>187.956739</v>
      </c>
      <c r="H46" s="186">
        <f t="shared" ca="1" si="2"/>
        <v>181.94212300000001</v>
      </c>
      <c r="I46" s="187">
        <f t="shared" ca="1" si="5"/>
        <v>140</v>
      </c>
      <c r="J46" s="184">
        <f t="shared" ca="1" si="6"/>
        <v>40</v>
      </c>
      <c r="K46" s="184">
        <f t="shared" ca="1" si="7"/>
        <v>1.94</v>
      </c>
      <c r="L46" s="184">
        <f t="shared" ca="1" si="8"/>
        <v>0</v>
      </c>
      <c r="M46" s="185">
        <f t="shared" ca="1" si="9"/>
        <v>181.94</v>
      </c>
      <c r="N46" s="183">
        <f t="shared" ca="1" si="10"/>
        <v>144.62978707266132</v>
      </c>
      <c r="O46" s="184">
        <f t="shared" ca="1" si="11"/>
        <v>41.322796306474665</v>
      </c>
      <c r="P46" s="184">
        <f t="shared" ca="1" si="12"/>
        <v>2.004155620864021</v>
      </c>
      <c r="Q46" s="184">
        <f t="shared" ca="1" si="13"/>
        <v>0</v>
      </c>
      <c r="R46" s="185">
        <f t="shared" ca="1" si="14"/>
        <v>187.956739</v>
      </c>
      <c r="W46" s="46"/>
      <c r="X46" s="46">
        <v>46</v>
      </c>
    </row>
    <row r="47" spans="1:24">
      <c r="A47" s="61" t="s">
        <v>89</v>
      </c>
      <c r="B47" s="178">
        <f t="shared" ca="1" si="3"/>
        <v>686.77252199999998</v>
      </c>
      <c r="C47" s="183">
        <f t="shared" ca="1" si="15"/>
        <v>512.33230141199999</v>
      </c>
      <c r="D47" s="184">
        <f t="shared" ca="1" si="15"/>
        <v>165.03143703660004</v>
      </c>
      <c r="E47" s="184">
        <f t="shared" ca="1" si="15"/>
        <v>9.4087835514000009</v>
      </c>
      <c r="F47" s="185">
        <f t="shared" ca="1" si="15"/>
        <v>0</v>
      </c>
      <c r="G47" s="186">
        <f t="shared" ca="1" si="1"/>
        <v>187.98310799999999</v>
      </c>
      <c r="H47" s="186">
        <f t="shared" ca="1" si="2"/>
        <v>181.96764899999999</v>
      </c>
      <c r="I47" s="187">
        <f t="shared" ca="1" si="5"/>
        <v>140</v>
      </c>
      <c r="J47" s="184">
        <f t="shared" ca="1" si="6"/>
        <v>40</v>
      </c>
      <c r="K47" s="184">
        <f t="shared" ca="1" si="7"/>
        <v>1.97</v>
      </c>
      <c r="L47" s="184">
        <f t="shared" ca="1" si="8"/>
        <v>0</v>
      </c>
      <c r="M47" s="185">
        <f t="shared" ca="1" si="9"/>
        <v>181.97</v>
      </c>
      <c r="N47" s="183">
        <f t="shared" ca="1" si="10"/>
        <v>144.62623025773476</v>
      </c>
      <c r="O47" s="184">
        <f t="shared" ca="1" si="11"/>
        <v>41.321780073638507</v>
      </c>
      <c r="P47" s="184">
        <f t="shared" ca="1" si="12"/>
        <v>2.0350976686266966</v>
      </c>
      <c r="Q47" s="184">
        <f t="shared" ca="1" si="13"/>
        <v>0</v>
      </c>
      <c r="R47" s="185">
        <f t="shared" ca="1" si="14"/>
        <v>187.98310799999996</v>
      </c>
      <c r="W47" s="46"/>
      <c r="X47" s="46">
        <v>47</v>
      </c>
    </row>
    <row r="48" spans="1:24">
      <c r="A48" s="61" t="s">
        <v>90</v>
      </c>
      <c r="B48" s="178">
        <f t="shared" ca="1" si="3"/>
        <v>686.77252199999998</v>
      </c>
      <c r="C48" s="183">
        <f t="shared" ca="1" si="15"/>
        <v>512.33230141199999</v>
      </c>
      <c r="D48" s="184">
        <f t="shared" ca="1" si="15"/>
        <v>165.03143703660004</v>
      </c>
      <c r="E48" s="184">
        <f t="shared" ca="1" si="15"/>
        <v>9.4087835514000009</v>
      </c>
      <c r="F48" s="185">
        <f t="shared" ca="1" si="15"/>
        <v>0</v>
      </c>
      <c r="G48" s="186">
        <f t="shared" ca="1" si="1"/>
        <v>187.956739</v>
      </c>
      <c r="H48" s="186">
        <f t="shared" ca="1" si="2"/>
        <v>181.94212300000001</v>
      </c>
      <c r="I48" s="187">
        <f t="shared" ca="1" si="5"/>
        <v>140</v>
      </c>
      <c r="J48" s="184">
        <f t="shared" ca="1" si="6"/>
        <v>40</v>
      </c>
      <c r="K48" s="184">
        <f t="shared" ca="1" si="7"/>
        <v>1.94</v>
      </c>
      <c r="L48" s="184">
        <f t="shared" ca="1" si="8"/>
        <v>0</v>
      </c>
      <c r="M48" s="185">
        <f t="shared" ca="1" si="9"/>
        <v>181.94</v>
      </c>
      <c r="N48" s="183">
        <f t="shared" ca="1" si="10"/>
        <v>144.62978707266132</v>
      </c>
      <c r="O48" s="184">
        <f t="shared" ca="1" si="11"/>
        <v>41.322796306474665</v>
      </c>
      <c r="P48" s="184">
        <f t="shared" ca="1" si="12"/>
        <v>2.004155620864021</v>
      </c>
      <c r="Q48" s="184">
        <f t="shared" ca="1" si="13"/>
        <v>0</v>
      </c>
      <c r="R48" s="185">
        <f t="shared" ca="1" si="14"/>
        <v>187.956739</v>
      </c>
      <c r="W48" s="46"/>
      <c r="X48" s="46">
        <v>48</v>
      </c>
    </row>
    <row r="49" spans="1:24">
      <c r="A49" s="61" t="s">
        <v>91</v>
      </c>
      <c r="B49" s="178">
        <f t="shared" ca="1" si="3"/>
        <v>686.77252199999998</v>
      </c>
      <c r="C49" s="183">
        <f t="shared" ca="1" si="15"/>
        <v>512.33230141199999</v>
      </c>
      <c r="D49" s="184">
        <f t="shared" ca="1" si="15"/>
        <v>165.03143703660004</v>
      </c>
      <c r="E49" s="184">
        <f t="shared" ca="1" si="15"/>
        <v>9.4087835514000009</v>
      </c>
      <c r="F49" s="185">
        <f t="shared" ca="1" si="15"/>
        <v>0</v>
      </c>
      <c r="G49" s="186">
        <f t="shared" ca="1" si="1"/>
        <v>187.98310799999999</v>
      </c>
      <c r="H49" s="186">
        <f t="shared" ca="1" si="2"/>
        <v>181.96764899999999</v>
      </c>
      <c r="I49" s="187">
        <f t="shared" ca="1" si="5"/>
        <v>140</v>
      </c>
      <c r="J49" s="184">
        <f t="shared" ca="1" si="6"/>
        <v>40</v>
      </c>
      <c r="K49" s="184">
        <f t="shared" ca="1" si="7"/>
        <v>1.97</v>
      </c>
      <c r="L49" s="184">
        <f t="shared" ca="1" si="8"/>
        <v>0</v>
      </c>
      <c r="M49" s="185">
        <f t="shared" ca="1" si="9"/>
        <v>181.97</v>
      </c>
      <c r="N49" s="183">
        <f t="shared" ca="1" si="10"/>
        <v>144.62623025773476</v>
      </c>
      <c r="O49" s="184">
        <f t="shared" ca="1" si="11"/>
        <v>41.321780073638507</v>
      </c>
      <c r="P49" s="184">
        <f t="shared" ca="1" si="12"/>
        <v>2.0350976686266966</v>
      </c>
      <c r="Q49" s="184">
        <f t="shared" ca="1" si="13"/>
        <v>0</v>
      </c>
      <c r="R49" s="185">
        <f t="shared" ca="1" si="14"/>
        <v>187.98310799999996</v>
      </c>
      <c r="W49" s="46"/>
      <c r="X49" s="46">
        <v>49</v>
      </c>
    </row>
    <row r="50" spans="1:24">
      <c r="A50" s="61" t="s">
        <v>92</v>
      </c>
      <c r="B50" s="178">
        <f t="shared" ca="1" si="3"/>
        <v>686.77252199999998</v>
      </c>
      <c r="C50" s="183">
        <f t="shared" ca="1" si="15"/>
        <v>512.33230141199999</v>
      </c>
      <c r="D50" s="184">
        <f t="shared" ca="1" si="15"/>
        <v>165.03143703660004</v>
      </c>
      <c r="E50" s="184">
        <f t="shared" ca="1" si="15"/>
        <v>9.4087835514000009</v>
      </c>
      <c r="F50" s="185">
        <f t="shared" ca="1" si="15"/>
        <v>0</v>
      </c>
      <c r="G50" s="186">
        <f t="shared" ca="1" si="1"/>
        <v>187.956739</v>
      </c>
      <c r="H50" s="186">
        <f t="shared" ca="1" si="2"/>
        <v>181.94212300000001</v>
      </c>
      <c r="I50" s="187">
        <f t="shared" ca="1" si="5"/>
        <v>140</v>
      </c>
      <c r="J50" s="184">
        <f t="shared" ca="1" si="6"/>
        <v>40</v>
      </c>
      <c r="K50" s="184">
        <f t="shared" ca="1" si="7"/>
        <v>1.94</v>
      </c>
      <c r="L50" s="184">
        <f t="shared" ca="1" si="8"/>
        <v>0</v>
      </c>
      <c r="M50" s="185">
        <f t="shared" ca="1" si="9"/>
        <v>181.94</v>
      </c>
      <c r="N50" s="183">
        <f t="shared" ca="1" si="10"/>
        <v>144.62978707266132</v>
      </c>
      <c r="O50" s="184">
        <f t="shared" ca="1" si="11"/>
        <v>41.322796306474665</v>
      </c>
      <c r="P50" s="184">
        <f t="shared" ca="1" si="12"/>
        <v>2.004155620864021</v>
      </c>
      <c r="Q50" s="184">
        <f t="shared" ca="1" si="13"/>
        <v>0</v>
      </c>
      <c r="R50" s="185">
        <f t="shared" ca="1" si="14"/>
        <v>187.956739</v>
      </c>
      <c r="W50" s="46"/>
      <c r="X50" s="46">
        <v>50</v>
      </c>
    </row>
    <row r="51" spans="1:24">
      <c r="A51" s="61" t="s">
        <v>93</v>
      </c>
      <c r="B51" s="178">
        <f t="shared" ca="1" si="3"/>
        <v>686.77252199999998</v>
      </c>
      <c r="C51" s="183">
        <f t="shared" ca="1" si="15"/>
        <v>512.33230141199999</v>
      </c>
      <c r="D51" s="184">
        <f t="shared" ca="1" si="15"/>
        <v>165.03143703660004</v>
      </c>
      <c r="E51" s="184">
        <f t="shared" ca="1" si="15"/>
        <v>9.4087835514000009</v>
      </c>
      <c r="F51" s="185">
        <f t="shared" ca="1" si="15"/>
        <v>0</v>
      </c>
      <c r="G51" s="186">
        <f t="shared" ca="1" si="1"/>
        <v>187.98310799999999</v>
      </c>
      <c r="H51" s="186">
        <f t="shared" ca="1" si="2"/>
        <v>181.96764899999999</v>
      </c>
      <c r="I51" s="187">
        <f t="shared" ca="1" si="5"/>
        <v>140</v>
      </c>
      <c r="J51" s="184">
        <f t="shared" ca="1" si="6"/>
        <v>40</v>
      </c>
      <c r="K51" s="184">
        <f t="shared" ca="1" si="7"/>
        <v>1.97</v>
      </c>
      <c r="L51" s="184">
        <f t="shared" ca="1" si="8"/>
        <v>0</v>
      </c>
      <c r="M51" s="185">
        <f t="shared" ca="1" si="9"/>
        <v>181.97</v>
      </c>
      <c r="N51" s="183">
        <f t="shared" ca="1" si="10"/>
        <v>144.62623025773476</v>
      </c>
      <c r="O51" s="184">
        <f t="shared" ca="1" si="11"/>
        <v>41.321780073638507</v>
      </c>
      <c r="P51" s="184">
        <f t="shared" ca="1" si="12"/>
        <v>2.0350976686266966</v>
      </c>
      <c r="Q51" s="184">
        <f t="shared" ca="1" si="13"/>
        <v>0</v>
      </c>
      <c r="R51" s="185">
        <f t="shared" ca="1" si="14"/>
        <v>187.98310799999996</v>
      </c>
      <c r="W51" s="46"/>
      <c r="X51" s="46">
        <v>51</v>
      </c>
    </row>
    <row r="52" spans="1:24">
      <c r="A52" s="61" t="s">
        <v>94</v>
      </c>
      <c r="B52" s="178">
        <f t="shared" ca="1" si="3"/>
        <v>686.77252199999998</v>
      </c>
      <c r="C52" s="183">
        <f t="shared" ca="1" si="15"/>
        <v>512.33230141199999</v>
      </c>
      <c r="D52" s="184">
        <f t="shared" ca="1" si="15"/>
        <v>165.03143703660004</v>
      </c>
      <c r="E52" s="184">
        <f t="shared" ca="1" si="15"/>
        <v>9.4087835514000009</v>
      </c>
      <c r="F52" s="185">
        <f t="shared" ca="1" si="15"/>
        <v>0</v>
      </c>
      <c r="G52" s="186">
        <f t="shared" ca="1" si="1"/>
        <v>187.956739</v>
      </c>
      <c r="H52" s="186">
        <f t="shared" ca="1" si="2"/>
        <v>181.94212300000001</v>
      </c>
      <c r="I52" s="187">
        <f t="shared" ca="1" si="5"/>
        <v>140</v>
      </c>
      <c r="J52" s="184">
        <f t="shared" ca="1" si="6"/>
        <v>40</v>
      </c>
      <c r="K52" s="184">
        <f t="shared" ca="1" si="7"/>
        <v>1.94</v>
      </c>
      <c r="L52" s="184">
        <f t="shared" ca="1" si="8"/>
        <v>0</v>
      </c>
      <c r="M52" s="185">
        <f t="shared" ca="1" si="9"/>
        <v>181.94</v>
      </c>
      <c r="N52" s="183">
        <f t="shared" ca="1" si="10"/>
        <v>144.62978707266132</v>
      </c>
      <c r="O52" s="184">
        <f t="shared" ca="1" si="11"/>
        <v>41.322796306474665</v>
      </c>
      <c r="P52" s="184">
        <f t="shared" ca="1" si="12"/>
        <v>2.004155620864021</v>
      </c>
      <c r="Q52" s="184">
        <f t="shared" ca="1" si="13"/>
        <v>0</v>
      </c>
      <c r="R52" s="185">
        <f t="shared" ca="1" si="14"/>
        <v>187.956739</v>
      </c>
      <c r="W52" s="46"/>
      <c r="X52" s="46">
        <v>52</v>
      </c>
    </row>
    <row r="53" spans="1:24">
      <c r="A53" s="61" t="s">
        <v>95</v>
      </c>
      <c r="B53" s="178">
        <f t="shared" ca="1" si="3"/>
        <v>686.77252199999998</v>
      </c>
      <c r="C53" s="183">
        <f t="shared" ca="1" si="15"/>
        <v>512.33230141199999</v>
      </c>
      <c r="D53" s="184">
        <f t="shared" ca="1" si="15"/>
        <v>165.03143703660004</v>
      </c>
      <c r="E53" s="184">
        <f t="shared" ca="1" si="15"/>
        <v>9.4087835514000009</v>
      </c>
      <c r="F53" s="185">
        <f t="shared" ca="1" si="15"/>
        <v>0</v>
      </c>
      <c r="G53" s="186">
        <f t="shared" ca="1" si="1"/>
        <v>187.98310799999999</v>
      </c>
      <c r="H53" s="186">
        <f t="shared" ca="1" si="2"/>
        <v>181.96764899999999</v>
      </c>
      <c r="I53" s="187">
        <f t="shared" ca="1" si="5"/>
        <v>140</v>
      </c>
      <c r="J53" s="184">
        <f t="shared" ca="1" si="6"/>
        <v>40</v>
      </c>
      <c r="K53" s="184">
        <f t="shared" ca="1" si="7"/>
        <v>1.97</v>
      </c>
      <c r="L53" s="184">
        <f t="shared" ca="1" si="8"/>
        <v>0</v>
      </c>
      <c r="M53" s="185">
        <f t="shared" ca="1" si="9"/>
        <v>181.97</v>
      </c>
      <c r="N53" s="183">
        <f t="shared" ca="1" si="10"/>
        <v>144.62623025773476</v>
      </c>
      <c r="O53" s="184">
        <f t="shared" ca="1" si="11"/>
        <v>41.321780073638507</v>
      </c>
      <c r="P53" s="184">
        <f t="shared" ca="1" si="12"/>
        <v>2.0350976686266966</v>
      </c>
      <c r="Q53" s="184">
        <f t="shared" ca="1" si="13"/>
        <v>0</v>
      </c>
      <c r="R53" s="185">
        <f t="shared" ca="1" si="14"/>
        <v>187.98310799999996</v>
      </c>
      <c r="W53" s="46"/>
      <c r="X53" s="46">
        <v>53</v>
      </c>
    </row>
    <row r="54" spans="1:24">
      <c r="A54" s="61" t="s">
        <v>96</v>
      </c>
      <c r="B54" s="178">
        <f t="shared" ca="1" si="3"/>
        <v>686.77252199999998</v>
      </c>
      <c r="C54" s="183">
        <f t="shared" ca="1" si="15"/>
        <v>512.33230141199999</v>
      </c>
      <c r="D54" s="184">
        <f t="shared" ca="1" si="15"/>
        <v>165.03143703660004</v>
      </c>
      <c r="E54" s="184">
        <f t="shared" ca="1" si="15"/>
        <v>9.4087835514000009</v>
      </c>
      <c r="F54" s="185">
        <f t="shared" ca="1" si="15"/>
        <v>0</v>
      </c>
      <c r="G54" s="186">
        <f t="shared" ca="1" si="1"/>
        <v>187.956739</v>
      </c>
      <c r="H54" s="186">
        <f t="shared" ca="1" si="2"/>
        <v>181.94212300000001</v>
      </c>
      <c r="I54" s="187">
        <f t="shared" ca="1" si="5"/>
        <v>140</v>
      </c>
      <c r="J54" s="184">
        <f t="shared" ca="1" si="6"/>
        <v>40</v>
      </c>
      <c r="K54" s="184">
        <f t="shared" ca="1" si="7"/>
        <v>1.94</v>
      </c>
      <c r="L54" s="184">
        <f t="shared" ca="1" si="8"/>
        <v>0</v>
      </c>
      <c r="M54" s="185">
        <f t="shared" ca="1" si="9"/>
        <v>181.94</v>
      </c>
      <c r="N54" s="183">
        <f t="shared" ca="1" si="10"/>
        <v>144.62978707266132</v>
      </c>
      <c r="O54" s="184">
        <f t="shared" ca="1" si="11"/>
        <v>41.322796306474665</v>
      </c>
      <c r="P54" s="184">
        <f t="shared" ca="1" si="12"/>
        <v>2.004155620864021</v>
      </c>
      <c r="Q54" s="184">
        <f t="shared" ca="1" si="13"/>
        <v>0</v>
      </c>
      <c r="R54" s="185">
        <f t="shared" ca="1" si="14"/>
        <v>187.956739</v>
      </c>
      <c r="W54" s="46"/>
      <c r="X54" s="46">
        <v>54</v>
      </c>
    </row>
    <row r="55" spans="1:24">
      <c r="A55" s="61" t="s">
        <v>97</v>
      </c>
      <c r="B55" s="178">
        <f t="shared" ca="1" si="3"/>
        <v>686.77252199999998</v>
      </c>
      <c r="C55" s="183">
        <f t="shared" ca="1" si="15"/>
        <v>512.33230141199999</v>
      </c>
      <c r="D55" s="184">
        <f t="shared" ca="1" si="15"/>
        <v>165.03143703660004</v>
      </c>
      <c r="E55" s="184">
        <f t="shared" ca="1" si="15"/>
        <v>9.4087835514000009</v>
      </c>
      <c r="F55" s="185">
        <f t="shared" ca="1" si="15"/>
        <v>0</v>
      </c>
      <c r="G55" s="186">
        <f t="shared" ca="1" si="1"/>
        <v>187.98310799999999</v>
      </c>
      <c r="H55" s="186">
        <f t="shared" ca="1" si="2"/>
        <v>181.96764899999999</v>
      </c>
      <c r="I55" s="187">
        <f t="shared" ca="1" si="5"/>
        <v>140</v>
      </c>
      <c r="J55" s="184">
        <f t="shared" ca="1" si="6"/>
        <v>40</v>
      </c>
      <c r="K55" s="184">
        <f t="shared" ca="1" si="7"/>
        <v>1.97</v>
      </c>
      <c r="L55" s="184">
        <f t="shared" ca="1" si="8"/>
        <v>0</v>
      </c>
      <c r="M55" s="185">
        <f t="shared" ca="1" si="9"/>
        <v>181.97</v>
      </c>
      <c r="N55" s="183">
        <f t="shared" ca="1" si="10"/>
        <v>144.62623025773476</v>
      </c>
      <c r="O55" s="184">
        <f t="shared" ca="1" si="11"/>
        <v>41.321780073638507</v>
      </c>
      <c r="P55" s="184">
        <f t="shared" ca="1" si="12"/>
        <v>2.0350976686266966</v>
      </c>
      <c r="Q55" s="184">
        <f t="shared" ca="1" si="13"/>
        <v>0</v>
      </c>
      <c r="R55" s="185">
        <f t="shared" ca="1" si="14"/>
        <v>187.98310799999996</v>
      </c>
      <c r="W55" s="46"/>
      <c r="X55" s="46">
        <v>55</v>
      </c>
    </row>
    <row r="56" spans="1:24">
      <c r="A56" s="61" t="s">
        <v>98</v>
      </c>
      <c r="B56" s="178">
        <f t="shared" ca="1" si="3"/>
        <v>686.77252199999998</v>
      </c>
      <c r="C56" s="183">
        <f t="shared" ca="1" si="15"/>
        <v>512.33230141199999</v>
      </c>
      <c r="D56" s="184">
        <f t="shared" ca="1" si="15"/>
        <v>165.03143703660004</v>
      </c>
      <c r="E56" s="184">
        <f t="shared" ca="1" si="15"/>
        <v>9.4087835514000009</v>
      </c>
      <c r="F56" s="185">
        <f t="shared" ca="1" si="15"/>
        <v>0</v>
      </c>
      <c r="G56" s="186">
        <f t="shared" ca="1" si="1"/>
        <v>187.956739</v>
      </c>
      <c r="H56" s="186">
        <f t="shared" ca="1" si="2"/>
        <v>181.94212300000001</v>
      </c>
      <c r="I56" s="187">
        <f t="shared" ca="1" si="5"/>
        <v>140</v>
      </c>
      <c r="J56" s="184">
        <f t="shared" ca="1" si="6"/>
        <v>40</v>
      </c>
      <c r="K56" s="184">
        <f t="shared" ca="1" si="7"/>
        <v>1.94</v>
      </c>
      <c r="L56" s="184">
        <f t="shared" ca="1" si="8"/>
        <v>0</v>
      </c>
      <c r="M56" s="185">
        <f t="shared" ca="1" si="9"/>
        <v>181.94</v>
      </c>
      <c r="N56" s="183">
        <f t="shared" ca="1" si="10"/>
        <v>144.62978707266132</v>
      </c>
      <c r="O56" s="184">
        <f t="shared" ca="1" si="11"/>
        <v>41.322796306474665</v>
      </c>
      <c r="P56" s="184">
        <f t="shared" ca="1" si="12"/>
        <v>2.004155620864021</v>
      </c>
      <c r="Q56" s="184">
        <f t="shared" ca="1" si="13"/>
        <v>0</v>
      </c>
      <c r="R56" s="185">
        <f t="shared" ca="1" si="14"/>
        <v>187.956739</v>
      </c>
      <c r="W56" s="46"/>
      <c r="X56" s="46">
        <v>56</v>
      </c>
    </row>
    <row r="57" spans="1:24">
      <c r="A57" s="61" t="s">
        <v>99</v>
      </c>
      <c r="B57" s="178">
        <f t="shared" ca="1" si="3"/>
        <v>686.77252199999998</v>
      </c>
      <c r="C57" s="183">
        <f t="shared" ca="1" si="15"/>
        <v>512.33230141199999</v>
      </c>
      <c r="D57" s="184">
        <f t="shared" ca="1" si="15"/>
        <v>165.03143703660004</v>
      </c>
      <c r="E57" s="184">
        <f t="shared" ca="1" si="15"/>
        <v>9.4087835514000009</v>
      </c>
      <c r="F57" s="185">
        <f t="shared" ca="1" si="15"/>
        <v>0</v>
      </c>
      <c r="G57" s="186">
        <f t="shared" ca="1" si="1"/>
        <v>187.98310799999999</v>
      </c>
      <c r="H57" s="186">
        <f t="shared" ca="1" si="2"/>
        <v>181.96764899999999</v>
      </c>
      <c r="I57" s="187">
        <f t="shared" ca="1" si="5"/>
        <v>140</v>
      </c>
      <c r="J57" s="184">
        <f t="shared" ca="1" si="6"/>
        <v>40</v>
      </c>
      <c r="K57" s="184">
        <f t="shared" ca="1" si="7"/>
        <v>1.97</v>
      </c>
      <c r="L57" s="184">
        <f t="shared" ca="1" si="8"/>
        <v>0</v>
      </c>
      <c r="M57" s="185">
        <f t="shared" ca="1" si="9"/>
        <v>181.97</v>
      </c>
      <c r="N57" s="183">
        <f t="shared" ca="1" si="10"/>
        <v>144.62623025773476</v>
      </c>
      <c r="O57" s="184">
        <f t="shared" ca="1" si="11"/>
        <v>41.321780073638507</v>
      </c>
      <c r="P57" s="184">
        <f t="shared" ca="1" si="12"/>
        <v>2.0350976686266966</v>
      </c>
      <c r="Q57" s="184">
        <f t="shared" ca="1" si="13"/>
        <v>0</v>
      </c>
      <c r="R57" s="185">
        <f t="shared" ca="1" si="14"/>
        <v>187.98310799999996</v>
      </c>
      <c r="W57" s="46"/>
      <c r="X57" s="46">
        <v>57</v>
      </c>
    </row>
    <row r="58" spans="1:24">
      <c r="A58" s="61" t="s">
        <v>100</v>
      </c>
      <c r="B58" s="178">
        <f t="shared" ca="1" si="3"/>
        <v>686.77252199999998</v>
      </c>
      <c r="C58" s="183">
        <f t="shared" ca="1" si="15"/>
        <v>512.33230141199999</v>
      </c>
      <c r="D58" s="184">
        <f t="shared" ca="1" si="15"/>
        <v>165.03143703660004</v>
      </c>
      <c r="E58" s="184">
        <f t="shared" ca="1" si="15"/>
        <v>9.4087835514000009</v>
      </c>
      <c r="F58" s="185">
        <f t="shared" ca="1" si="15"/>
        <v>0</v>
      </c>
      <c r="G58" s="186">
        <f t="shared" ca="1" si="1"/>
        <v>187.956739</v>
      </c>
      <c r="H58" s="186">
        <f t="shared" ca="1" si="2"/>
        <v>181.94212300000001</v>
      </c>
      <c r="I58" s="187">
        <f t="shared" ca="1" si="5"/>
        <v>140</v>
      </c>
      <c r="J58" s="184">
        <f t="shared" ca="1" si="6"/>
        <v>40</v>
      </c>
      <c r="K58" s="184">
        <f t="shared" ca="1" si="7"/>
        <v>1.94</v>
      </c>
      <c r="L58" s="184">
        <f t="shared" ca="1" si="8"/>
        <v>0</v>
      </c>
      <c r="M58" s="185">
        <f t="shared" ca="1" si="9"/>
        <v>181.94</v>
      </c>
      <c r="N58" s="183">
        <f t="shared" ca="1" si="10"/>
        <v>144.62978707266132</v>
      </c>
      <c r="O58" s="184">
        <f t="shared" ca="1" si="11"/>
        <v>41.322796306474665</v>
      </c>
      <c r="P58" s="184">
        <f t="shared" ca="1" si="12"/>
        <v>2.004155620864021</v>
      </c>
      <c r="Q58" s="184">
        <f t="shared" ca="1" si="13"/>
        <v>0</v>
      </c>
      <c r="R58" s="185">
        <f t="shared" ca="1" si="14"/>
        <v>187.956739</v>
      </c>
      <c r="W58" s="46"/>
      <c r="X58" s="46">
        <v>58</v>
      </c>
    </row>
    <row r="59" spans="1:24">
      <c r="A59" s="61" t="s">
        <v>101</v>
      </c>
      <c r="B59" s="178">
        <f t="shared" ca="1" si="3"/>
        <v>686.77252199999998</v>
      </c>
      <c r="C59" s="183">
        <f t="shared" ca="1" si="15"/>
        <v>512.33230141199999</v>
      </c>
      <c r="D59" s="184">
        <f t="shared" ca="1" si="15"/>
        <v>165.03143703660004</v>
      </c>
      <c r="E59" s="184">
        <f t="shared" ca="1" si="15"/>
        <v>9.4087835514000009</v>
      </c>
      <c r="F59" s="185">
        <f t="shared" ca="1" si="15"/>
        <v>0</v>
      </c>
      <c r="G59" s="186">
        <f t="shared" ca="1" si="1"/>
        <v>187.98310799999999</v>
      </c>
      <c r="H59" s="186">
        <f t="shared" ca="1" si="2"/>
        <v>181.96764899999999</v>
      </c>
      <c r="I59" s="187">
        <f t="shared" ca="1" si="5"/>
        <v>140</v>
      </c>
      <c r="J59" s="184">
        <f t="shared" ca="1" si="6"/>
        <v>40</v>
      </c>
      <c r="K59" s="184">
        <f t="shared" ca="1" si="7"/>
        <v>1.97</v>
      </c>
      <c r="L59" s="184">
        <f t="shared" ca="1" si="8"/>
        <v>0</v>
      </c>
      <c r="M59" s="185">
        <f t="shared" ca="1" si="9"/>
        <v>181.97</v>
      </c>
      <c r="N59" s="183">
        <f t="shared" ca="1" si="10"/>
        <v>144.62623025773476</v>
      </c>
      <c r="O59" s="184">
        <f t="shared" ca="1" si="11"/>
        <v>41.321780073638507</v>
      </c>
      <c r="P59" s="184">
        <f t="shared" ca="1" si="12"/>
        <v>2.0350976686266966</v>
      </c>
      <c r="Q59" s="184">
        <f t="shared" ca="1" si="13"/>
        <v>0</v>
      </c>
      <c r="R59" s="185">
        <f t="shared" ca="1" si="14"/>
        <v>187.98310799999996</v>
      </c>
      <c r="W59" s="46"/>
      <c r="X59" s="46">
        <v>59</v>
      </c>
    </row>
    <row r="60" spans="1:24">
      <c r="A60" s="61" t="s">
        <v>102</v>
      </c>
      <c r="B60" s="178">
        <f t="shared" ca="1" si="3"/>
        <v>686.77252199999998</v>
      </c>
      <c r="C60" s="183">
        <f t="shared" ca="1" si="15"/>
        <v>512.33230141199999</v>
      </c>
      <c r="D60" s="184">
        <f t="shared" ca="1" si="15"/>
        <v>165.03143703660004</v>
      </c>
      <c r="E60" s="184">
        <f t="shared" ca="1" si="15"/>
        <v>9.4087835514000009</v>
      </c>
      <c r="F60" s="185">
        <f t="shared" ca="1" si="15"/>
        <v>0</v>
      </c>
      <c r="G60" s="186">
        <f t="shared" ca="1" si="1"/>
        <v>187.956739</v>
      </c>
      <c r="H60" s="186">
        <f t="shared" ca="1" si="2"/>
        <v>181.94212300000001</v>
      </c>
      <c r="I60" s="187">
        <f t="shared" ca="1" si="5"/>
        <v>140</v>
      </c>
      <c r="J60" s="184">
        <f t="shared" ca="1" si="6"/>
        <v>40</v>
      </c>
      <c r="K60" s="184">
        <f t="shared" ca="1" si="7"/>
        <v>1.94</v>
      </c>
      <c r="L60" s="184">
        <f t="shared" ca="1" si="8"/>
        <v>0</v>
      </c>
      <c r="M60" s="185">
        <f t="shared" ca="1" si="9"/>
        <v>181.94</v>
      </c>
      <c r="N60" s="183">
        <f t="shared" ca="1" si="10"/>
        <v>144.62978707266132</v>
      </c>
      <c r="O60" s="184">
        <f t="shared" ca="1" si="11"/>
        <v>41.322796306474665</v>
      </c>
      <c r="P60" s="184">
        <f t="shared" ca="1" si="12"/>
        <v>2.004155620864021</v>
      </c>
      <c r="Q60" s="184">
        <f t="shared" ca="1" si="13"/>
        <v>0</v>
      </c>
      <c r="R60" s="185">
        <f t="shared" ca="1" si="14"/>
        <v>187.956739</v>
      </c>
      <c r="W60" s="46"/>
      <c r="X60" s="46">
        <v>60</v>
      </c>
    </row>
    <row r="61" spans="1:24">
      <c r="A61" s="61" t="s">
        <v>103</v>
      </c>
      <c r="B61" s="178">
        <f t="shared" ca="1" si="3"/>
        <v>686.77252199999998</v>
      </c>
      <c r="C61" s="183">
        <f t="shared" ca="1" si="15"/>
        <v>512.33230141199999</v>
      </c>
      <c r="D61" s="184">
        <f t="shared" ca="1" si="15"/>
        <v>165.03143703660004</v>
      </c>
      <c r="E61" s="184">
        <f t="shared" ca="1" si="15"/>
        <v>9.4087835514000009</v>
      </c>
      <c r="F61" s="185">
        <f t="shared" ca="1" si="15"/>
        <v>0</v>
      </c>
      <c r="G61" s="186">
        <f t="shared" ca="1" si="1"/>
        <v>187.98310799999999</v>
      </c>
      <c r="H61" s="186">
        <f t="shared" ca="1" si="2"/>
        <v>181.96764899999999</v>
      </c>
      <c r="I61" s="187">
        <f t="shared" ca="1" si="5"/>
        <v>140</v>
      </c>
      <c r="J61" s="184">
        <f t="shared" ca="1" si="6"/>
        <v>40</v>
      </c>
      <c r="K61" s="184">
        <f t="shared" ca="1" si="7"/>
        <v>1.97</v>
      </c>
      <c r="L61" s="184">
        <f t="shared" ca="1" si="8"/>
        <v>0</v>
      </c>
      <c r="M61" s="185">
        <f t="shared" ca="1" si="9"/>
        <v>181.97</v>
      </c>
      <c r="N61" s="183">
        <f t="shared" ca="1" si="10"/>
        <v>144.62623025773476</v>
      </c>
      <c r="O61" s="184">
        <f t="shared" ca="1" si="11"/>
        <v>41.321780073638507</v>
      </c>
      <c r="P61" s="184">
        <f t="shared" ca="1" si="12"/>
        <v>2.0350976686266966</v>
      </c>
      <c r="Q61" s="184">
        <f t="shared" ca="1" si="13"/>
        <v>0</v>
      </c>
      <c r="R61" s="185">
        <f t="shared" ca="1" si="14"/>
        <v>187.98310799999996</v>
      </c>
      <c r="W61" s="46"/>
      <c r="X61" s="46">
        <v>61</v>
      </c>
    </row>
    <row r="62" spans="1:24">
      <c r="A62" s="61" t="s">
        <v>104</v>
      </c>
      <c r="B62" s="178">
        <f t="shared" ca="1" si="3"/>
        <v>686.77252199999998</v>
      </c>
      <c r="C62" s="183">
        <f t="shared" ca="1" si="15"/>
        <v>512.33230141199999</v>
      </c>
      <c r="D62" s="184">
        <f t="shared" ca="1" si="15"/>
        <v>165.03143703660004</v>
      </c>
      <c r="E62" s="184">
        <f t="shared" ca="1" si="15"/>
        <v>9.4087835514000009</v>
      </c>
      <c r="F62" s="185">
        <f t="shared" ca="1" si="15"/>
        <v>0</v>
      </c>
      <c r="G62" s="186">
        <f t="shared" ca="1" si="1"/>
        <v>187.956739</v>
      </c>
      <c r="H62" s="186">
        <f t="shared" ca="1" si="2"/>
        <v>181.94212300000001</v>
      </c>
      <c r="I62" s="187">
        <f t="shared" ca="1" si="5"/>
        <v>140</v>
      </c>
      <c r="J62" s="184">
        <f t="shared" ca="1" si="6"/>
        <v>40</v>
      </c>
      <c r="K62" s="184">
        <f t="shared" ca="1" si="7"/>
        <v>1.94</v>
      </c>
      <c r="L62" s="184">
        <f t="shared" ca="1" si="8"/>
        <v>0</v>
      </c>
      <c r="M62" s="185">
        <f t="shared" ca="1" si="9"/>
        <v>181.94</v>
      </c>
      <c r="N62" s="183">
        <f t="shared" ca="1" si="10"/>
        <v>144.62978707266132</v>
      </c>
      <c r="O62" s="184">
        <f t="shared" ca="1" si="11"/>
        <v>41.322796306474665</v>
      </c>
      <c r="P62" s="184">
        <f t="shared" ca="1" si="12"/>
        <v>2.004155620864021</v>
      </c>
      <c r="Q62" s="184">
        <f t="shared" ca="1" si="13"/>
        <v>0</v>
      </c>
      <c r="R62" s="185">
        <f t="shared" ca="1" si="14"/>
        <v>187.956739</v>
      </c>
      <c r="W62" s="46"/>
      <c r="X62" s="46">
        <v>62</v>
      </c>
    </row>
    <row r="63" spans="1:24">
      <c r="A63" s="61" t="s">
        <v>105</v>
      </c>
      <c r="B63" s="178">
        <f t="shared" ca="1" si="3"/>
        <v>686.77252199999998</v>
      </c>
      <c r="C63" s="183">
        <f t="shared" ca="1" si="15"/>
        <v>512.33230141199999</v>
      </c>
      <c r="D63" s="184">
        <f t="shared" ca="1" si="15"/>
        <v>165.03143703660004</v>
      </c>
      <c r="E63" s="184">
        <f t="shared" ca="1" si="15"/>
        <v>9.4087835514000009</v>
      </c>
      <c r="F63" s="185">
        <f t="shared" ca="1" si="15"/>
        <v>0</v>
      </c>
      <c r="G63" s="186">
        <f t="shared" ca="1" si="1"/>
        <v>187.98310799999999</v>
      </c>
      <c r="H63" s="186">
        <f t="shared" ca="1" si="2"/>
        <v>181.96764899999999</v>
      </c>
      <c r="I63" s="187">
        <f t="shared" ca="1" si="5"/>
        <v>140</v>
      </c>
      <c r="J63" s="184">
        <f t="shared" ca="1" si="6"/>
        <v>40</v>
      </c>
      <c r="K63" s="184">
        <f t="shared" ca="1" si="7"/>
        <v>1.97</v>
      </c>
      <c r="L63" s="184">
        <f t="shared" ca="1" si="8"/>
        <v>0</v>
      </c>
      <c r="M63" s="185">
        <f t="shared" ca="1" si="9"/>
        <v>181.97</v>
      </c>
      <c r="N63" s="183">
        <f t="shared" ca="1" si="10"/>
        <v>144.62623025773476</v>
      </c>
      <c r="O63" s="184">
        <f t="shared" ca="1" si="11"/>
        <v>41.321780073638507</v>
      </c>
      <c r="P63" s="184">
        <f t="shared" ca="1" si="12"/>
        <v>2.0350976686266966</v>
      </c>
      <c r="Q63" s="184">
        <f t="shared" ca="1" si="13"/>
        <v>0</v>
      </c>
      <c r="R63" s="185">
        <f t="shared" ca="1" si="14"/>
        <v>187.98310799999996</v>
      </c>
      <c r="W63" s="46"/>
      <c r="X63" s="46">
        <v>63</v>
      </c>
    </row>
    <row r="64" spans="1:24">
      <c r="A64" s="61" t="s">
        <v>106</v>
      </c>
      <c r="B64" s="178">
        <f t="shared" ca="1" si="3"/>
        <v>686.77252199999998</v>
      </c>
      <c r="C64" s="183">
        <f t="shared" ca="1" si="15"/>
        <v>512.33230141199999</v>
      </c>
      <c r="D64" s="184">
        <f t="shared" ca="1" si="15"/>
        <v>165.03143703660004</v>
      </c>
      <c r="E64" s="184">
        <f t="shared" ca="1" si="15"/>
        <v>9.4087835514000009</v>
      </c>
      <c r="F64" s="185">
        <f t="shared" ca="1" si="15"/>
        <v>0</v>
      </c>
      <c r="G64" s="186">
        <f t="shared" ca="1" si="1"/>
        <v>187.956739</v>
      </c>
      <c r="H64" s="186">
        <f t="shared" ca="1" si="2"/>
        <v>181.94212300000001</v>
      </c>
      <c r="I64" s="187">
        <f t="shared" ca="1" si="5"/>
        <v>140</v>
      </c>
      <c r="J64" s="184">
        <f t="shared" ca="1" si="6"/>
        <v>40</v>
      </c>
      <c r="K64" s="184">
        <f t="shared" ca="1" si="7"/>
        <v>1.94</v>
      </c>
      <c r="L64" s="184">
        <f t="shared" ca="1" si="8"/>
        <v>0</v>
      </c>
      <c r="M64" s="185">
        <f t="shared" ca="1" si="9"/>
        <v>181.94</v>
      </c>
      <c r="N64" s="183">
        <f t="shared" ca="1" si="10"/>
        <v>144.62978707266132</v>
      </c>
      <c r="O64" s="184">
        <f t="shared" ca="1" si="11"/>
        <v>41.322796306474665</v>
      </c>
      <c r="P64" s="184">
        <f t="shared" ca="1" si="12"/>
        <v>2.004155620864021</v>
      </c>
      <c r="Q64" s="184">
        <f t="shared" ca="1" si="13"/>
        <v>0</v>
      </c>
      <c r="R64" s="185">
        <f t="shared" ca="1" si="14"/>
        <v>187.956739</v>
      </c>
      <c r="W64" s="46"/>
      <c r="X64" s="46">
        <v>64</v>
      </c>
    </row>
    <row r="65" spans="1:24">
      <c r="A65" s="61" t="s">
        <v>107</v>
      </c>
      <c r="B65" s="178">
        <f t="shared" ca="1" si="3"/>
        <v>686.77252199999998</v>
      </c>
      <c r="C65" s="183">
        <f t="shared" ca="1" si="15"/>
        <v>512.33230141199999</v>
      </c>
      <c r="D65" s="184">
        <f t="shared" ca="1" si="15"/>
        <v>165.03143703660004</v>
      </c>
      <c r="E65" s="184">
        <f t="shared" ca="1" si="15"/>
        <v>9.4087835514000009</v>
      </c>
      <c r="F65" s="185">
        <f t="shared" ca="1" si="15"/>
        <v>0</v>
      </c>
      <c r="G65" s="186">
        <f t="shared" ca="1" si="1"/>
        <v>187.98310799999999</v>
      </c>
      <c r="H65" s="186">
        <f t="shared" ca="1" si="2"/>
        <v>181.96764899999999</v>
      </c>
      <c r="I65" s="187">
        <f t="shared" ca="1" si="5"/>
        <v>140</v>
      </c>
      <c r="J65" s="184">
        <f t="shared" ca="1" si="6"/>
        <v>40</v>
      </c>
      <c r="K65" s="184">
        <f t="shared" ca="1" si="7"/>
        <v>1.97</v>
      </c>
      <c r="L65" s="184">
        <f t="shared" ca="1" si="8"/>
        <v>0</v>
      </c>
      <c r="M65" s="185">
        <f t="shared" ca="1" si="9"/>
        <v>181.97</v>
      </c>
      <c r="N65" s="183">
        <f t="shared" ca="1" si="10"/>
        <v>144.62623025773476</v>
      </c>
      <c r="O65" s="184">
        <f t="shared" ca="1" si="11"/>
        <v>41.321780073638507</v>
      </c>
      <c r="P65" s="184">
        <f t="shared" ca="1" si="12"/>
        <v>2.0350976686266966</v>
      </c>
      <c r="Q65" s="184">
        <f t="shared" ca="1" si="13"/>
        <v>0</v>
      </c>
      <c r="R65" s="185">
        <f t="shared" ca="1" si="14"/>
        <v>187.98310799999996</v>
      </c>
      <c r="W65" s="46"/>
      <c r="X65" s="46">
        <v>65</v>
      </c>
    </row>
    <row r="66" spans="1:24">
      <c r="A66" s="61" t="s">
        <v>108</v>
      </c>
      <c r="B66" s="178">
        <f t="shared" ca="1" si="3"/>
        <v>686.77252199999998</v>
      </c>
      <c r="C66" s="183">
        <f t="shared" ca="1" si="15"/>
        <v>512.33230141199999</v>
      </c>
      <c r="D66" s="184">
        <f t="shared" ca="1" si="15"/>
        <v>165.03143703660004</v>
      </c>
      <c r="E66" s="184">
        <f t="shared" ca="1" si="15"/>
        <v>9.4087835514000009</v>
      </c>
      <c r="F66" s="185">
        <f t="shared" ca="1" si="15"/>
        <v>0</v>
      </c>
      <c r="G66" s="186">
        <f t="shared" ca="1" si="1"/>
        <v>187.956739</v>
      </c>
      <c r="H66" s="186">
        <f t="shared" ca="1" si="2"/>
        <v>181.94212300000001</v>
      </c>
      <c r="I66" s="187">
        <f t="shared" ca="1" si="5"/>
        <v>140</v>
      </c>
      <c r="J66" s="184">
        <f t="shared" ca="1" si="6"/>
        <v>40</v>
      </c>
      <c r="K66" s="184">
        <f t="shared" ca="1" si="7"/>
        <v>1.94</v>
      </c>
      <c r="L66" s="184">
        <f t="shared" ca="1" si="8"/>
        <v>0</v>
      </c>
      <c r="M66" s="185">
        <f t="shared" ca="1" si="9"/>
        <v>181.94</v>
      </c>
      <c r="N66" s="183">
        <f t="shared" ca="1" si="10"/>
        <v>144.62978707266132</v>
      </c>
      <c r="O66" s="184">
        <f t="shared" ca="1" si="11"/>
        <v>41.322796306474665</v>
      </c>
      <c r="P66" s="184">
        <f t="shared" ca="1" si="12"/>
        <v>2.004155620864021</v>
      </c>
      <c r="Q66" s="184">
        <f t="shared" ca="1" si="13"/>
        <v>0</v>
      </c>
      <c r="R66" s="185">
        <f t="shared" ca="1" si="14"/>
        <v>187.956739</v>
      </c>
      <c r="W66" s="46"/>
      <c r="X66" s="46">
        <v>66</v>
      </c>
    </row>
    <row r="67" spans="1:24">
      <c r="A67" s="61" t="s">
        <v>109</v>
      </c>
      <c r="B67" s="178">
        <f t="shared" ca="1" si="3"/>
        <v>686.77252199999998</v>
      </c>
      <c r="C67" s="183">
        <f t="shared" ca="1" si="15"/>
        <v>512.33230141199999</v>
      </c>
      <c r="D67" s="184">
        <f t="shared" ca="1" si="15"/>
        <v>165.03143703660004</v>
      </c>
      <c r="E67" s="184">
        <f t="shared" ca="1" si="15"/>
        <v>9.4087835514000009</v>
      </c>
      <c r="F67" s="185">
        <f t="shared" ca="1" si="15"/>
        <v>0</v>
      </c>
      <c r="G67" s="186">
        <f t="shared" ref="G67:G98" ca="1" si="16">INDIRECT("ISGS_exbus!" &amp; $V$3 &amp; X67)</f>
        <v>187.98310799999999</v>
      </c>
      <c r="H67" s="186">
        <f t="shared" ref="H67:H98" ca="1" si="17">INDIRECT("ISGS_Delhi_pp!" &amp; $V$3 &amp; X67)</f>
        <v>181.96764899999999</v>
      </c>
      <c r="I67" s="187">
        <f t="shared" ca="1" si="5"/>
        <v>140</v>
      </c>
      <c r="J67" s="184">
        <f t="shared" ca="1" si="6"/>
        <v>40</v>
      </c>
      <c r="K67" s="184">
        <f t="shared" ca="1" si="7"/>
        <v>1.97</v>
      </c>
      <c r="L67" s="184">
        <f t="shared" ca="1" si="8"/>
        <v>0</v>
      </c>
      <c r="M67" s="185">
        <f t="shared" ca="1" si="9"/>
        <v>181.97</v>
      </c>
      <c r="N67" s="183">
        <f t="shared" ca="1" si="10"/>
        <v>144.62623025773476</v>
      </c>
      <c r="O67" s="184">
        <f t="shared" ca="1" si="11"/>
        <v>41.321780073638507</v>
      </c>
      <c r="P67" s="184">
        <f t="shared" ca="1" si="12"/>
        <v>2.0350976686266966</v>
      </c>
      <c r="Q67" s="184">
        <f t="shared" ca="1" si="13"/>
        <v>0</v>
      </c>
      <c r="R67" s="185">
        <f t="shared" ca="1" si="14"/>
        <v>187.98310799999996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686.77252199999998</v>
      </c>
      <c r="C68" s="183">
        <f t="shared" ref="C68:F98" ca="1" si="19">$B68*C$1/100</f>
        <v>512.33230141199999</v>
      </c>
      <c r="D68" s="184">
        <f t="shared" ca="1" si="19"/>
        <v>165.03143703660004</v>
      </c>
      <c r="E68" s="184">
        <f t="shared" ca="1" si="19"/>
        <v>9.4087835514000009</v>
      </c>
      <c r="F68" s="185">
        <f t="shared" ca="1" si="19"/>
        <v>0</v>
      </c>
      <c r="G68" s="186">
        <f t="shared" ca="1" si="16"/>
        <v>187.956739</v>
      </c>
      <c r="H68" s="186">
        <f t="shared" ca="1" si="17"/>
        <v>181.94212300000001</v>
      </c>
      <c r="I68" s="187">
        <f t="shared" ref="I68:I98" ca="1" si="20">INDIRECT("BRPL_EOD!" &amp; $V$3 &amp; X68)</f>
        <v>140</v>
      </c>
      <c r="J68" s="184">
        <f t="shared" ref="J68:J98" ca="1" si="21">INDIRECT("BYPL_EOD!" &amp; $V$3 &amp; X68)</f>
        <v>40</v>
      </c>
      <c r="K68" s="184">
        <f t="shared" ref="K68:K98" ca="1" si="22">INDIRECT("TPDDL_EOD!" &amp; $V$3 &amp; X68)</f>
        <v>1.94</v>
      </c>
      <c r="L68" s="184">
        <f t="shared" ref="L68:L98" ca="1" si="23">INDIRECT("NDMC_EOD!" &amp; $V$3 &amp; X68)</f>
        <v>0</v>
      </c>
      <c r="M68" s="185">
        <f t="shared" ref="M68:M98" ca="1" si="24">SUM(I68:L68)</f>
        <v>181.94</v>
      </c>
      <c r="N68" s="183">
        <f t="shared" ref="N68:N98" ca="1" si="25">INDIRECT("BRPL_ISGS_exbus!" &amp; $V$3 &amp; X68)</f>
        <v>144.62978707266132</v>
      </c>
      <c r="O68" s="184">
        <f t="shared" ref="O68:O98" ca="1" si="26">INDIRECT("BYPL_ISGS_exbus!" &amp; $V$3 &amp; X68)</f>
        <v>41.322796306474665</v>
      </c>
      <c r="P68" s="184">
        <f t="shared" ref="P68:P98" ca="1" si="27">INDIRECT("TPDDL_ISGS_exbus!" &amp; $V$3 &amp; X68)</f>
        <v>2.004155620864021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187.956739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686.77252199999998</v>
      </c>
      <c r="C69" s="183">
        <f t="shared" ca="1" si="19"/>
        <v>512.33230141199999</v>
      </c>
      <c r="D69" s="184">
        <f t="shared" ca="1" si="19"/>
        <v>165.03143703660004</v>
      </c>
      <c r="E69" s="184">
        <f t="shared" ca="1" si="19"/>
        <v>9.4087835514000009</v>
      </c>
      <c r="F69" s="185">
        <f t="shared" ca="1" si="19"/>
        <v>0</v>
      </c>
      <c r="G69" s="186">
        <f t="shared" ca="1" si="16"/>
        <v>187.92597499999999</v>
      </c>
      <c r="H69" s="186">
        <f t="shared" ca="1" si="17"/>
        <v>181.91234399999999</v>
      </c>
      <c r="I69" s="187">
        <f t="shared" ca="1" si="20"/>
        <v>140</v>
      </c>
      <c r="J69" s="184">
        <f t="shared" ca="1" si="21"/>
        <v>40</v>
      </c>
      <c r="K69" s="184">
        <f t="shared" ca="1" si="22"/>
        <v>1.91</v>
      </c>
      <c r="L69" s="184">
        <f t="shared" ca="1" si="23"/>
        <v>0</v>
      </c>
      <c r="M69" s="185">
        <f t="shared" ca="1" si="24"/>
        <v>181.91</v>
      </c>
      <c r="N69" s="183">
        <f t="shared" ca="1" si="25"/>
        <v>144.62996261887747</v>
      </c>
      <c r="O69" s="184">
        <f t="shared" ca="1" si="26"/>
        <v>41.322846462536411</v>
      </c>
      <c r="P69" s="184">
        <f t="shared" ca="1" si="27"/>
        <v>1.9731659185861137</v>
      </c>
      <c r="Q69" s="184">
        <f t="shared" ca="1" si="28"/>
        <v>0</v>
      </c>
      <c r="R69" s="185">
        <f t="shared" ca="1" si="29"/>
        <v>187.92597499999999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686.77252199999998</v>
      </c>
      <c r="C70" s="183">
        <f t="shared" ca="1" si="19"/>
        <v>512.33230141199999</v>
      </c>
      <c r="D70" s="184">
        <f t="shared" ca="1" si="19"/>
        <v>165.03143703660004</v>
      </c>
      <c r="E70" s="184">
        <f t="shared" ca="1" si="19"/>
        <v>9.4087835514000009</v>
      </c>
      <c r="F70" s="185">
        <f t="shared" ca="1" si="19"/>
        <v>0</v>
      </c>
      <c r="G70" s="186">
        <f t="shared" ca="1" si="16"/>
        <v>187.89941999999999</v>
      </c>
      <c r="H70" s="186">
        <f t="shared" ca="1" si="17"/>
        <v>181.886639</v>
      </c>
      <c r="I70" s="187">
        <f t="shared" ca="1" si="20"/>
        <v>140</v>
      </c>
      <c r="J70" s="184">
        <f t="shared" ca="1" si="21"/>
        <v>40</v>
      </c>
      <c r="K70" s="184">
        <f t="shared" ca="1" si="22"/>
        <v>1.89</v>
      </c>
      <c r="L70" s="184">
        <f t="shared" ca="1" si="23"/>
        <v>0</v>
      </c>
      <c r="M70" s="185">
        <f t="shared" ca="1" si="24"/>
        <v>181.89</v>
      </c>
      <c r="N70" s="183">
        <f t="shared" ca="1" si="25"/>
        <v>144.62542635658914</v>
      </c>
      <c r="O70" s="184">
        <f t="shared" ca="1" si="26"/>
        <v>41.321550387596893</v>
      </c>
      <c r="P70" s="184">
        <f t="shared" ca="1" si="27"/>
        <v>1.9524432558139531</v>
      </c>
      <c r="Q70" s="184">
        <f t="shared" ca="1" si="28"/>
        <v>0</v>
      </c>
      <c r="R70" s="185">
        <f t="shared" ca="1" si="29"/>
        <v>187.89941999999999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686.77252199999998</v>
      </c>
      <c r="C71" s="183">
        <f t="shared" ca="1" si="19"/>
        <v>512.33230141199999</v>
      </c>
      <c r="D71" s="184">
        <f t="shared" ca="1" si="19"/>
        <v>165.03143703660004</v>
      </c>
      <c r="E71" s="184">
        <f t="shared" ca="1" si="19"/>
        <v>9.4087835514000009</v>
      </c>
      <c r="F71" s="185">
        <f t="shared" ca="1" si="19"/>
        <v>0</v>
      </c>
      <c r="G71" s="186">
        <f t="shared" ca="1" si="16"/>
        <v>240</v>
      </c>
      <c r="H71" s="186">
        <f t="shared" ca="1" si="17"/>
        <v>232.32</v>
      </c>
      <c r="I71" s="187">
        <f t="shared" ca="1" si="20"/>
        <v>193.6</v>
      </c>
      <c r="J71" s="184">
        <f t="shared" ca="1" si="21"/>
        <v>38.72</v>
      </c>
      <c r="K71" s="184">
        <f t="shared" ca="1" si="22"/>
        <v>0</v>
      </c>
      <c r="L71" s="184">
        <f t="shared" ca="1" si="23"/>
        <v>0</v>
      </c>
      <c r="M71" s="185">
        <f t="shared" ca="1" si="24"/>
        <v>232.32</v>
      </c>
      <c r="N71" s="183">
        <f t="shared" ca="1" si="25"/>
        <v>200</v>
      </c>
      <c r="O71" s="184">
        <f t="shared" ca="1" si="26"/>
        <v>40</v>
      </c>
      <c r="P71" s="184">
        <f t="shared" ca="1" si="27"/>
        <v>0</v>
      </c>
      <c r="Q71" s="184">
        <f t="shared" ca="1" si="28"/>
        <v>0</v>
      </c>
      <c r="R71" s="185">
        <f t="shared" ca="1" si="29"/>
        <v>240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686.77252199999998</v>
      </c>
      <c r="C72" s="183">
        <f t="shared" ca="1" si="19"/>
        <v>512.33230141199999</v>
      </c>
      <c r="D72" s="184">
        <f t="shared" ca="1" si="19"/>
        <v>165.03143703660004</v>
      </c>
      <c r="E72" s="184">
        <f t="shared" ca="1" si="19"/>
        <v>9.4087835514000009</v>
      </c>
      <c r="F72" s="185">
        <f t="shared" ca="1" si="19"/>
        <v>0</v>
      </c>
      <c r="G72" s="186">
        <f t="shared" ca="1" si="16"/>
        <v>278.64661000000001</v>
      </c>
      <c r="H72" s="186">
        <f t="shared" ca="1" si="17"/>
        <v>269.729918</v>
      </c>
      <c r="I72" s="187">
        <f t="shared" ca="1" si="20"/>
        <v>233.77</v>
      </c>
      <c r="J72" s="184">
        <f t="shared" ca="1" si="21"/>
        <v>35.96</v>
      </c>
      <c r="K72" s="184">
        <f t="shared" ca="1" si="22"/>
        <v>0</v>
      </c>
      <c r="L72" s="184">
        <f t="shared" ca="1" si="23"/>
        <v>0</v>
      </c>
      <c r="M72" s="185">
        <f t="shared" ca="1" si="24"/>
        <v>269.73</v>
      </c>
      <c r="N72" s="183">
        <f t="shared" ca="1" si="25"/>
        <v>241.49786089682274</v>
      </c>
      <c r="O72" s="184">
        <f t="shared" ca="1" si="26"/>
        <v>37.148749103177245</v>
      </c>
      <c r="P72" s="184">
        <f t="shared" ca="1" si="27"/>
        <v>0</v>
      </c>
      <c r="Q72" s="184">
        <f t="shared" ca="1" si="28"/>
        <v>0</v>
      </c>
      <c r="R72" s="185">
        <f t="shared" ca="1" si="29"/>
        <v>278.64661000000001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686.77252199999998</v>
      </c>
      <c r="C73" s="183">
        <f t="shared" ca="1" si="19"/>
        <v>512.33230141199999</v>
      </c>
      <c r="D73" s="184">
        <f t="shared" ca="1" si="19"/>
        <v>165.03143703660004</v>
      </c>
      <c r="E73" s="184">
        <f t="shared" ca="1" si="19"/>
        <v>9.4087835514000009</v>
      </c>
      <c r="F73" s="185">
        <f t="shared" ca="1" si="19"/>
        <v>0</v>
      </c>
      <c r="G73" s="186">
        <f t="shared" ca="1" si="16"/>
        <v>300</v>
      </c>
      <c r="H73" s="186">
        <f t="shared" ca="1" si="17"/>
        <v>290.39999999999998</v>
      </c>
      <c r="I73" s="187">
        <f t="shared" ca="1" si="20"/>
        <v>251.68</v>
      </c>
      <c r="J73" s="184">
        <f t="shared" ca="1" si="21"/>
        <v>38.72</v>
      </c>
      <c r="K73" s="184">
        <f t="shared" ca="1" si="22"/>
        <v>0</v>
      </c>
      <c r="L73" s="184">
        <f t="shared" ca="1" si="23"/>
        <v>0</v>
      </c>
      <c r="M73" s="185">
        <f t="shared" ca="1" si="24"/>
        <v>290.39999999999998</v>
      </c>
      <c r="N73" s="183">
        <f t="shared" ca="1" si="25"/>
        <v>260</v>
      </c>
      <c r="O73" s="184">
        <f t="shared" ca="1" si="26"/>
        <v>40</v>
      </c>
      <c r="P73" s="184">
        <f t="shared" ca="1" si="27"/>
        <v>0</v>
      </c>
      <c r="Q73" s="184">
        <f t="shared" ca="1" si="28"/>
        <v>0</v>
      </c>
      <c r="R73" s="185">
        <f t="shared" ca="1" si="29"/>
        <v>300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686.77252199999998</v>
      </c>
      <c r="C74" s="183">
        <f t="shared" ca="1" si="19"/>
        <v>512.33230141199999</v>
      </c>
      <c r="D74" s="184">
        <f t="shared" ca="1" si="19"/>
        <v>165.03143703660004</v>
      </c>
      <c r="E74" s="184">
        <f t="shared" ca="1" si="19"/>
        <v>9.4087835514000009</v>
      </c>
      <c r="F74" s="185">
        <f t="shared" ca="1" si="19"/>
        <v>0</v>
      </c>
      <c r="G74" s="186">
        <f t="shared" ca="1" si="16"/>
        <v>300</v>
      </c>
      <c r="H74" s="186">
        <f t="shared" ca="1" si="17"/>
        <v>290.39999999999998</v>
      </c>
      <c r="I74" s="187">
        <f t="shared" ca="1" si="20"/>
        <v>251.68</v>
      </c>
      <c r="J74" s="184">
        <f t="shared" ca="1" si="21"/>
        <v>38.72</v>
      </c>
      <c r="K74" s="184">
        <f t="shared" ca="1" si="22"/>
        <v>0</v>
      </c>
      <c r="L74" s="184">
        <f t="shared" ca="1" si="23"/>
        <v>0</v>
      </c>
      <c r="M74" s="185">
        <f t="shared" ca="1" si="24"/>
        <v>290.39999999999998</v>
      </c>
      <c r="N74" s="183">
        <f t="shared" ca="1" si="25"/>
        <v>260</v>
      </c>
      <c r="O74" s="184">
        <f t="shared" ca="1" si="26"/>
        <v>40</v>
      </c>
      <c r="P74" s="184">
        <f t="shared" ca="1" si="27"/>
        <v>0</v>
      </c>
      <c r="Q74" s="184">
        <f t="shared" ca="1" si="28"/>
        <v>0</v>
      </c>
      <c r="R74" s="185">
        <f t="shared" ca="1" si="29"/>
        <v>300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686.77252199999998</v>
      </c>
      <c r="C75" s="183">
        <f t="shared" ca="1" si="19"/>
        <v>512.33230141199999</v>
      </c>
      <c r="D75" s="184">
        <f t="shared" ca="1" si="19"/>
        <v>165.03143703660004</v>
      </c>
      <c r="E75" s="184">
        <f t="shared" ca="1" si="19"/>
        <v>9.4087835514000009</v>
      </c>
      <c r="F75" s="185">
        <f t="shared" ca="1" si="19"/>
        <v>0</v>
      </c>
      <c r="G75" s="186">
        <f t="shared" ca="1" si="16"/>
        <v>300</v>
      </c>
      <c r="H75" s="186">
        <f t="shared" ca="1" si="17"/>
        <v>290.39999999999998</v>
      </c>
      <c r="I75" s="187">
        <f t="shared" ca="1" si="20"/>
        <v>251.68</v>
      </c>
      <c r="J75" s="184">
        <f t="shared" ca="1" si="21"/>
        <v>38.72</v>
      </c>
      <c r="K75" s="184">
        <f t="shared" ca="1" si="22"/>
        <v>0</v>
      </c>
      <c r="L75" s="184">
        <f t="shared" ca="1" si="23"/>
        <v>0</v>
      </c>
      <c r="M75" s="185">
        <f t="shared" ca="1" si="24"/>
        <v>290.39999999999998</v>
      </c>
      <c r="N75" s="183">
        <f t="shared" ca="1" si="25"/>
        <v>260</v>
      </c>
      <c r="O75" s="184">
        <f t="shared" ca="1" si="26"/>
        <v>40</v>
      </c>
      <c r="P75" s="184">
        <f t="shared" ca="1" si="27"/>
        <v>0</v>
      </c>
      <c r="Q75" s="184">
        <f t="shared" ca="1" si="28"/>
        <v>0</v>
      </c>
      <c r="R75" s="185">
        <f t="shared" ca="1" si="29"/>
        <v>300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686.77252199999998</v>
      </c>
      <c r="C76" s="183">
        <f t="shared" ca="1" si="19"/>
        <v>512.33230141199999</v>
      </c>
      <c r="D76" s="184">
        <f t="shared" ca="1" si="19"/>
        <v>165.03143703660004</v>
      </c>
      <c r="E76" s="184">
        <f t="shared" ca="1" si="19"/>
        <v>9.4087835514000009</v>
      </c>
      <c r="F76" s="185">
        <f t="shared" ca="1" si="19"/>
        <v>0</v>
      </c>
      <c r="G76" s="186">
        <f t="shared" ca="1" si="16"/>
        <v>300</v>
      </c>
      <c r="H76" s="186">
        <f t="shared" ca="1" si="17"/>
        <v>290.39999999999998</v>
      </c>
      <c r="I76" s="187">
        <f t="shared" ca="1" si="20"/>
        <v>251.68</v>
      </c>
      <c r="J76" s="184">
        <f t="shared" ca="1" si="21"/>
        <v>38.72</v>
      </c>
      <c r="K76" s="184">
        <f t="shared" ca="1" si="22"/>
        <v>0</v>
      </c>
      <c r="L76" s="184">
        <f t="shared" ca="1" si="23"/>
        <v>0</v>
      </c>
      <c r="M76" s="185">
        <f t="shared" ca="1" si="24"/>
        <v>290.39999999999998</v>
      </c>
      <c r="N76" s="183">
        <f t="shared" ca="1" si="25"/>
        <v>260</v>
      </c>
      <c r="O76" s="184">
        <f t="shared" ca="1" si="26"/>
        <v>40</v>
      </c>
      <c r="P76" s="184">
        <f t="shared" ca="1" si="27"/>
        <v>0</v>
      </c>
      <c r="Q76" s="184">
        <f t="shared" ca="1" si="28"/>
        <v>0</v>
      </c>
      <c r="R76" s="185">
        <f t="shared" ca="1" si="29"/>
        <v>300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686.77252199999998</v>
      </c>
      <c r="C77" s="183">
        <f t="shared" ca="1" si="19"/>
        <v>512.33230141199999</v>
      </c>
      <c r="D77" s="184">
        <f t="shared" ca="1" si="19"/>
        <v>165.03143703660004</v>
      </c>
      <c r="E77" s="184">
        <f t="shared" ca="1" si="19"/>
        <v>9.4087835514000009</v>
      </c>
      <c r="F77" s="185">
        <f t="shared" ca="1" si="19"/>
        <v>0</v>
      </c>
      <c r="G77" s="186">
        <f t="shared" ca="1" si="16"/>
        <v>300</v>
      </c>
      <c r="H77" s="186">
        <f t="shared" ca="1" si="17"/>
        <v>290.39999999999998</v>
      </c>
      <c r="I77" s="187">
        <f t="shared" ca="1" si="20"/>
        <v>251.68</v>
      </c>
      <c r="J77" s="184">
        <f t="shared" ca="1" si="21"/>
        <v>38.72</v>
      </c>
      <c r="K77" s="184">
        <f t="shared" ca="1" si="22"/>
        <v>0</v>
      </c>
      <c r="L77" s="184">
        <f t="shared" ca="1" si="23"/>
        <v>0</v>
      </c>
      <c r="M77" s="185">
        <f t="shared" ca="1" si="24"/>
        <v>290.39999999999998</v>
      </c>
      <c r="N77" s="183">
        <f t="shared" ca="1" si="25"/>
        <v>260</v>
      </c>
      <c r="O77" s="184">
        <f t="shared" ca="1" si="26"/>
        <v>40</v>
      </c>
      <c r="P77" s="184">
        <f t="shared" ca="1" si="27"/>
        <v>0</v>
      </c>
      <c r="Q77" s="184">
        <f t="shared" ca="1" si="28"/>
        <v>0</v>
      </c>
      <c r="R77" s="185">
        <f t="shared" ca="1" si="29"/>
        <v>300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686.77252199999998</v>
      </c>
      <c r="C78" s="183">
        <f t="shared" ca="1" si="19"/>
        <v>512.33230141199999</v>
      </c>
      <c r="D78" s="184">
        <f t="shared" ca="1" si="19"/>
        <v>165.03143703660004</v>
      </c>
      <c r="E78" s="184">
        <f t="shared" ca="1" si="19"/>
        <v>9.4087835514000009</v>
      </c>
      <c r="F78" s="185">
        <f t="shared" ca="1" si="19"/>
        <v>0</v>
      </c>
      <c r="G78" s="186">
        <f t="shared" ca="1" si="16"/>
        <v>300</v>
      </c>
      <c r="H78" s="186">
        <f t="shared" ca="1" si="17"/>
        <v>290.39999999999998</v>
      </c>
      <c r="I78" s="187">
        <f t="shared" ca="1" si="20"/>
        <v>251.68</v>
      </c>
      <c r="J78" s="184">
        <f t="shared" ca="1" si="21"/>
        <v>38.72</v>
      </c>
      <c r="K78" s="184">
        <f t="shared" ca="1" si="22"/>
        <v>0</v>
      </c>
      <c r="L78" s="184">
        <f t="shared" ca="1" si="23"/>
        <v>0</v>
      </c>
      <c r="M78" s="185">
        <f t="shared" ca="1" si="24"/>
        <v>290.39999999999998</v>
      </c>
      <c r="N78" s="183">
        <f t="shared" ca="1" si="25"/>
        <v>260</v>
      </c>
      <c r="O78" s="184">
        <f t="shared" ca="1" si="26"/>
        <v>40</v>
      </c>
      <c r="P78" s="184">
        <f t="shared" ca="1" si="27"/>
        <v>0</v>
      </c>
      <c r="Q78" s="184">
        <f t="shared" ca="1" si="28"/>
        <v>0</v>
      </c>
      <c r="R78" s="185">
        <f t="shared" ca="1" si="29"/>
        <v>300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686.77252199999998</v>
      </c>
      <c r="C79" s="183">
        <f t="shared" ca="1" si="19"/>
        <v>512.33230141199999</v>
      </c>
      <c r="D79" s="184">
        <f t="shared" ca="1" si="19"/>
        <v>165.03143703660004</v>
      </c>
      <c r="E79" s="184">
        <f t="shared" ca="1" si="19"/>
        <v>9.4087835514000009</v>
      </c>
      <c r="F79" s="185">
        <f t="shared" ca="1" si="19"/>
        <v>0</v>
      </c>
      <c r="G79" s="186">
        <f t="shared" ca="1" si="16"/>
        <v>300</v>
      </c>
      <c r="H79" s="186">
        <f t="shared" ca="1" si="17"/>
        <v>290.39999999999998</v>
      </c>
      <c r="I79" s="187">
        <f t="shared" ca="1" si="20"/>
        <v>251.68</v>
      </c>
      <c r="J79" s="184">
        <f t="shared" ca="1" si="21"/>
        <v>38.72</v>
      </c>
      <c r="K79" s="184">
        <f t="shared" ca="1" si="22"/>
        <v>0</v>
      </c>
      <c r="L79" s="184">
        <f t="shared" ca="1" si="23"/>
        <v>0</v>
      </c>
      <c r="M79" s="185">
        <f t="shared" ca="1" si="24"/>
        <v>290.39999999999998</v>
      </c>
      <c r="N79" s="183">
        <f t="shared" ca="1" si="25"/>
        <v>260</v>
      </c>
      <c r="O79" s="184">
        <f t="shared" ca="1" si="26"/>
        <v>40</v>
      </c>
      <c r="P79" s="184">
        <f t="shared" ca="1" si="27"/>
        <v>0</v>
      </c>
      <c r="Q79" s="184">
        <f t="shared" ca="1" si="28"/>
        <v>0</v>
      </c>
      <c r="R79" s="185">
        <f t="shared" ca="1" si="29"/>
        <v>300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686.77252199999998</v>
      </c>
      <c r="C80" s="183">
        <f t="shared" ca="1" si="19"/>
        <v>512.33230141199999</v>
      </c>
      <c r="D80" s="184">
        <f t="shared" ca="1" si="19"/>
        <v>165.03143703660004</v>
      </c>
      <c r="E80" s="184">
        <f t="shared" ca="1" si="19"/>
        <v>9.4087835514000009</v>
      </c>
      <c r="F80" s="185">
        <f t="shared" ca="1" si="19"/>
        <v>0</v>
      </c>
      <c r="G80" s="186">
        <f t="shared" ca="1" si="16"/>
        <v>300</v>
      </c>
      <c r="H80" s="186">
        <f t="shared" ca="1" si="17"/>
        <v>290.39999999999998</v>
      </c>
      <c r="I80" s="187">
        <f t="shared" ca="1" si="20"/>
        <v>251.68</v>
      </c>
      <c r="J80" s="184">
        <f t="shared" ca="1" si="21"/>
        <v>38.72</v>
      </c>
      <c r="K80" s="184">
        <f t="shared" ca="1" si="22"/>
        <v>0</v>
      </c>
      <c r="L80" s="184">
        <f t="shared" ca="1" si="23"/>
        <v>0</v>
      </c>
      <c r="M80" s="185">
        <f t="shared" ca="1" si="24"/>
        <v>290.39999999999998</v>
      </c>
      <c r="N80" s="183">
        <f t="shared" ca="1" si="25"/>
        <v>260</v>
      </c>
      <c r="O80" s="184">
        <f t="shared" ca="1" si="26"/>
        <v>40</v>
      </c>
      <c r="P80" s="184">
        <f t="shared" ca="1" si="27"/>
        <v>0</v>
      </c>
      <c r="Q80" s="184">
        <f t="shared" ca="1" si="28"/>
        <v>0</v>
      </c>
      <c r="R80" s="185">
        <f t="shared" ca="1" si="29"/>
        <v>300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686.77252199999998</v>
      </c>
      <c r="C81" s="183">
        <f t="shared" ca="1" si="19"/>
        <v>512.33230141199999</v>
      </c>
      <c r="D81" s="184">
        <f t="shared" ca="1" si="19"/>
        <v>165.03143703660004</v>
      </c>
      <c r="E81" s="184">
        <f t="shared" ca="1" si="19"/>
        <v>9.4087835514000009</v>
      </c>
      <c r="F81" s="185">
        <f t="shared" ca="1" si="19"/>
        <v>0</v>
      </c>
      <c r="G81" s="186">
        <f t="shared" ca="1" si="16"/>
        <v>300</v>
      </c>
      <c r="H81" s="186">
        <f t="shared" ca="1" si="17"/>
        <v>290.39999999999998</v>
      </c>
      <c r="I81" s="187">
        <f t="shared" ca="1" si="20"/>
        <v>251.68</v>
      </c>
      <c r="J81" s="184">
        <f t="shared" ca="1" si="21"/>
        <v>38.72</v>
      </c>
      <c r="K81" s="184">
        <f t="shared" ca="1" si="22"/>
        <v>0</v>
      </c>
      <c r="L81" s="184">
        <f t="shared" ca="1" si="23"/>
        <v>0</v>
      </c>
      <c r="M81" s="185">
        <f t="shared" ca="1" si="24"/>
        <v>290.39999999999998</v>
      </c>
      <c r="N81" s="183">
        <f t="shared" ca="1" si="25"/>
        <v>260</v>
      </c>
      <c r="O81" s="184">
        <f t="shared" ca="1" si="26"/>
        <v>40</v>
      </c>
      <c r="P81" s="184">
        <f t="shared" ca="1" si="27"/>
        <v>0</v>
      </c>
      <c r="Q81" s="184">
        <f t="shared" ca="1" si="28"/>
        <v>0</v>
      </c>
      <c r="R81" s="185">
        <f t="shared" ca="1" si="29"/>
        <v>300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686.77252199999998</v>
      </c>
      <c r="C82" s="183">
        <f t="shared" ca="1" si="19"/>
        <v>512.33230141199999</v>
      </c>
      <c r="D82" s="184">
        <f t="shared" ca="1" si="19"/>
        <v>165.03143703660004</v>
      </c>
      <c r="E82" s="184">
        <f t="shared" ca="1" si="19"/>
        <v>9.4087835514000009</v>
      </c>
      <c r="F82" s="185">
        <f t="shared" ca="1" si="19"/>
        <v>0</v>
      </c>
      <c r="G82" s="186">
        <f t="shared" ca="1" si="16"/>
        <v>300</v>
      </c>
      <c r="H82" s="186">
        <f t="shared" ca="1" si="17"/>
        <v>290.39999999999998</v>
      </c>
      <c r="I82" s="187">
        <f t="shared" ca="1" si="20"/>
        <v>251.68</v>
      </c>
      <c r="J82" s="184">
        <f t="shared" ca="1" si="21"/>
        <v>38.72</v>
      </c>
      <c r="K82" s="184">
        <f t="shared" ca="1" si="22"/>
        <v>0</v>
      </c>
      <c r="L82" s="184">
        <f t="shared" ca="1" si="23"/>
        <v>0</v>
      </c>
      <c r="M82" s="185">
        <f t="shared" ca="1" si="24"/>
        <v>290.39999999999998</v>
      </c>
      <c r="N82" s="183">
        <f t="shared" ca="1" si="25"/>
        <v>260</v>
      </c>
      <c r="O82" s="184">
        <f t="shared" ca="1" si="26"/>
        <v>40</v>
      </c>
      <c r="P82" s="184">
        <f t="shared" ca="1" si="27"/>
        <v>0</v>
      </c>
      <c r="Q82" s="184">
        <f t="shared" ca="1" si="28"/>
        <v>0</v>
      </c>
      <c r="R82" s="185">
        <f t="shared" ca="1" si="29"/>
        <v>300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686.77252199999998</v>
      </c>
      <c r="C83" s="183">
        <f t="shared" ca="1" si="19"/>
        <v>512.33230141199999</v>
      </c>
      <c r="D83" s="184">
        <f t="shared" ca="1" si="19"/>
        <v>165.03143703660004</v>
      </c>
      <c r="E83" s="184">
        <f t="shared" ca="1" si="19"/>
        <v>9.4087835514000009</v>
      </c>
      <c r="F83" s="185">
        <f t="shared" ca="1" si="19"/>
        <v>0</v>
      </c>
      <c r="G83" s="186">
        <f t="shared" ca="1" si="16"/>
        <v>338.5</v>
      </c>
      <c r="H83" s="186">
        <f t="shared" ca="1" si="17"/>
        <v>327.66800000000001</v>
      </c>
      <c r="I83" s="187">
        <f t="shared" ca="1" si="20"/>
        <v>246.94</v>
      </c>
      <c r="J83" s="184">
        <f t="shared" ca="1" si="21"/>
        <v>80.73</v>
      </c>
      <c r="K83" s="184">
        <f t="shared" ca="1" si="22"/>
        <v>0</v>
      </c>
      <c r="L83" s="184">
        <f t="shared" ca="1" si="23"/>
        <v>0</v>
      </c>
      <c r="M83" s="185">
        <f t="shared" ca="1" si="24"/>
        <v>327.67</v>
      </c>
      <c r="N83" s="183">
        <f t="shared" ca="1" si="25"/>
        <v>255.10174871059297</v>
      </c>
      <c r="O83" s="184">
        <f t="shared" ca="1" si="26"/>
        <v>83.398251289407028</v>
      </c>
      <c r="P83" s="184">
        <f t="shared" ca="1" si="27"/>
        <v>0</v>
      </c>
      <c r="Q83" s="184">
        <f t="shared" ca="1" si="28"/>
        <v>0</v>
      </c>
      <c r="R83" s="185">
        <f t="shared" ca="1" si="29"/>
        <v>338.5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686.77252199999998</v>
      </c>
      <c r="C84" s="183">
        <f t="shared" ca="1" si="19"/>
        <v>512.33230141199999</v>
      </c>
      <c r="D84" s="184">
        <f t="shared" ca="1" si="19"/>
        <v>165.03143703660004</v>
      </c>
      <c r="E84" s="184">
        <f t="shared" ca="1" si="19"/>
        <v>9.4087835514000009</v>
      </c>
      <c r="F84" s="185">
        <f t="shared" ca="1" si="19"/>
        <v>0</v>
      </c>
      <c r="G84" s="186">
        <f t="shared" ca="1" si="16"/>
        <v>344.996261</v>
      </c>
      <c r="H84" s="186">
        <f t="shared" ca="1" si="17"/>
        <v>333.95638100000002</v>
      </c>
      <c r="I84" s="187">
        <f t="shared" ca="1" si="20"/>
        <v>251.68</v>
      </c>
      <c r="J84" s="184">
        <f t="shared" ca="1" si="21"/>
        <v>82.28</v>
      </c>
      <c r="K84" s="184">
        <f t="shared" ca="1" si="22"/>
        <v>0</v>
      </c>
      <c r="L84" s="184">
        <f t="shared" ca="1" si="23"/>
        <v>0</v>
      </c>
      <c r="M84" s="185">
        <f t="shared" ca="1" si="24"/>
        <v>333.96000000000004</v>
      </c>
      <c r="N84" s="183">
        <f t="shared" ca="1" si="25"/>
        <v>259.99718220289856</v>
      </c>
      <c r="O84" s="184">
        <f t="shared" ca="1" si="26"/>
        <v>84.999078797101447</v>
      </c>
      <c r="P84" s="184">
        <f t="shared" ca="1" si="27"/>
        <v>0</v>
      </c>
      <c r="Q84" s="184">
        <f t="shared" ca="1" si="28"/>
        <v>0</v>
      </c>
      <c r="R84" s="185">
        <f t="shared" ca="1" si="29"/>
        <v>344.996261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686.77252199999998</v>
      </c>
      <c r="C85" s="183">
        <f t="shared" ca="1" si="19"/>
        <v>512.33230141199999</v>
      </c>
      <c r="D85" s="184">
        <f t="shared" ca="1" si="19"/>
        <v>165.03143703660004</v>
      </c>
      <c r="E85" s="184">
        <f t="shared" ca="1" si="19"/>
        <v>9.4087835514000009</v>
      </c>
      <c r="F85" s="185">
        <f t="shared" ca="1" si="19"/>
        <v>0</v>
      </c>
      <c r="G85" s="186">
        <f t="shared" ca="1" si="16"/>
        <v>354.40626099999997</v>
      </c>
      <c r="H85" s="186">
        <f t="shared" ca="1" si="17"/>
        <v>343.06526100000002</v>
      </c>
      <c r="I85" s="187">
        <f t="shared" ca="1" si="20"/>
        <v>251.68</v>
      </c>
      <c r="J85" s="184">
        <f t="shared" ca="1" si="21"/>
        <v>82.28</v>
      </c>
      <c r="K85" s="184">
        <f t="shared" ca="1" si="22"/>
        <v>9.11</v>
      </c>
      <c r="L85" s="184">
        <f t="shared" ca="1" si="23"/>
        <v>0</v>
      </c>
      <c r="M85" s="185">
        <f t="shared" ca="1" si="24"/>
        <v>343.07000000000005</v>
      </c>
      <c r="N85" s="183">
        <f t="shared" ca="1" si="25"/>
        <v>259.99640822129595</v>
      </c>
      <c r="O85" s="184">
        <f t="shared" ca="1" si="26"/>
        <v>84.998825764654441</v>
      </c>
      <c r="P85" s="184">
        <f t="shared" ca="1" si="27"/>
        <v>9.4110270140496102</v>
      </c>
      <c r="Q85" s="184">
        <f t="shared" ca="1" si="28"/>
        <v>0</v>
      </c>
      <c r="R85" s="185">
        <f t="shared" ca="1" si="29"/>
        <v>354.40626100000003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686.77252199999998</v>
      </c>
      <c r="C86" s="183">
        <f t="shared" ca="1" si="19"/>
        <v>512.33230141199999</v>
      </c>
      <c r="D86" s="184">
        <f t="shared" ca="1" si="19"/>
        <v>165.03143703660004</v>
      </c>
      <c r="E86" s="184">
        <f t="shared" ca="1" si="19"/>
        <v>9.4087835514000009</v>
      </c>
      <c r="F86" s="185">
        <f t="shared" ca="1" si="19"/>
        <v>0</v>
      </c>
      <c r="G86" s="186">
        <f t="shared" ca="1" si="16"/>
        <v>354.40626099999997</v>
      </c>
      <c r="H86" s="186">
        <f t="shared" ca="1" si="17"/>
        <v>343.06526100000002</v>
      </c>
      <c r="I86" s="187">
        <f t="shared" ca="1" si="20"/>
        <v>251.68</v>
      </c>
      <c r="J86" s="184">
        <f t="shared" ca="1" si="21"/>
        <v>82.28</v>
      </c>
      <c r="K86" s="184">
        <f t="shared" ca="1" si="22"/>
        <v>9.11</v>
      </c>
      <c r="L86" s="184">
        <f t="shared" ca="1" si="23"/>
        <v>0</v>
      </c>
      <c r="M86" s="185">
        <f t="shared" ca="1" si="24"/>
        <v>343.07000000000005</v>
      </c>
      <c r="N86" s="183">
        <f t="shared" ca="1" si="25"/>
        <v>259.99640822129595</v>
      </c>
      <c r="O86" s="184">
        <f t="shared" ca="1" si="26"/>
        <v>84.998825764654441</v>
      </c>
      <c r="P86" s="184">
        <f t="shared" ca="1" si="27"/>
        <v>9.4110270140496102</v>
      </c>
      <c r="Q86" s="184">
        <f t="shared" ca="1" si="28"/>
        <v>0</v>
      </c>
      <c r="R86" s="185">
        <f t="shared" ca="1" si="29"/>
        <v>354.40626100000003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686.77252199999998</v>
      </c>
      <c r="C87" s="183">
        <f t="shared" ca="1" si="19"/>
        <v>512.33230141199999</v>
      </c>
      <c r="D87" s="184">
        <f t="shared" ca="1" si="19"/>
        <v>165.03143703660004</v>
      </c>
      <c r="E87" s="184">
        <f t="shared" ca="1" si="19"/>
        <v>9.4087835514000009</v>
      </c>
      <c r="F87" s="185">
        <f t="shared" ca="1" si="19"/>
        <v>0</v>
      </c>
      <c r="G87" s="186">
        <f t="shared" ca="1" si="16"/>
        <v>354.40626099999997</v>
      </c>
      <c r="H87" s="186">
        <f t="shared" ca="1" si="17"/>
        <v>343.06526100000002</v>
      </c>
      <c r="I87" s="187">
        <f t="shared" ca="1" si="20"/>
        <v>251.68</v>
      </c>
      <c r="J87" s="184">
        <f t="shared" ca="1" si="21"/>
        <v>82.28</v>
      </c>
      <c r="K87" s="184">
        <f t="shared" ca="1" si="22"/>
        <v>9.11</v>
      </c>
      <c r="L87" s="184">
        <f t="shared" ca="1" si="23"/>
        <v>0</v>
      </c>
      <c r="M87" s="185">
        <f t="shared" ca="1" si="24"/>
        <v>343.07000000000005</v>
      </c>
      <c r="N87" s="183">
        <f t="shared" ca="1" si="25"/>
        <v>259.99640822129595</v>
      </c>
      <c r="O87" s="184">
        <f t="shared" ca="1" si="26"/>
        <v>84.998825764654441</v>
      </c>
      <c r="P87" s="184">
        <f t="shared" ca="1" si="27"/>
        <v>9.4110270140496102</v>
      </c>
      <c r="Q87" s="184">
        <f t="shared" ca="1" si="28"/>
        <v>0</v>
      </c>
      <c r="R87" s="185">
        <f t="shared" ca="1" si="29"/>
        <v>354.40626100000003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686.77252199999998</v>
      </c>
      <c r="C88" s="183">
        <f t="shared" ca="1" si="19"/>
        <v>512.33230141199999</v>
      </c>
      <c r="D88" s="184">
        <f t="shared" ca="1" si="19"/>
        <v>165.03143703660004</v>
      </c>
      <c r="E88" s="184">
        <f t="shared" ca="1" si="19"/>
        <v>9.4087835514000009</v>
      </c>
      <c r="F88" s="185">
        <f t="shared" ca="1" si="19"/>
        <v>0</v>
      </c>
      <c r="G88" s="186">
        <f t="shared" ca="1" si="16"/>
        <v>354.40626099999997</v>
      </c>
      <c r="H88" s="186">
        <f t="shared" ca="1" si="17"/>
        <v>343.06526100000002</v>
      </c>
      <c r="I88" s="187">
        <f t="shared" ca="1" si="20"/>
        <v>251.68</v>
      </c>
      <c r="J88" s="184">
        <f t="shared" ca="1" si="21"/>
        <v>82.28</v>
      </c>
      <c r="K88" s="184">
        <f t="shared" ca="1" si="22"/>
        <v>9.11</v>
      </c>
      <c r="L88" s="184">
        <f t="shared" ca="1" si="23"/>
        <v>0</v>
      </c>
      <c r="M88" s="185">
        <f t="shared" ca="1" si="24"/>
        <v>343.07000000000005</v>
      </c>
      <c r="N88" s="183">
        <f t="shared" ca="1" si="25"/>
        <v>259.99640822129595</v>
      </c>
      <c r="O88" s="184">
        <f t="shared" ca="1" si="26"/>
        <v>84.998825764654441</v>
      </c>
      <c r="P88" s="184">
        <f t="shared" ca="1" si="27"/>
        <v>9.4110270140496102</v>
      </c>
      <c r="Q88" s="184">
        <f t="shared" ca="1" si="28"/>
        <v>0</v>
      </c>
      <c r="R88" s="185">
        <f t="shared" ca="1" si="29"/>
        <v>354.40626100000003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686.77252199999998</v>
      </c>
      <c r="C89" s="183">
        <f t="shared" ca="1" si="19"/>
        <v>512.33230141199999</v>
      </c>
      <c r="D89" s="184">
        <f t="shared" ca="1" si="19"/>
        <v>165.03143703660004</v>
      </c>
      <c r="E89" s="184">
        <f t="shared" ca="1" si="19"/>
        <v>9.4087835514000009</v>
      </c>
      <c r="F89" s="185">
        <f t="shared" ca="1" si="19"/>
        <v>0</v>
      </c>
      <c r="G89" s="186">
        <f t="shared" ca="1" si="16"/>
        <v>379.40626099999997</v>
      </c>
      <c r="H89" s="186">
        <f t="shared" ca="1" si="17"/>
        <v>367.26526100000001</v>
      </c>
      <c r="I89" s="187">
        <f t="shared" ca="1" si="20"/>
        <v>272.86</v>
      </c>
      <c r="J89" s="184">
        <f t="shared" ca="1" si="21"/>
        <v>85</v>
      </c>
      <c r="K89" s="184">
        <f t="shared" ca="1" si="22"/>
        <v>9.41</v>
      </c>
      <c r="L89" s="184">
        <f t="shared" ca="1" si="23"/>
        <v>0</v>
      </c>
      <c r="M89" s="185">
        <f t="shared" ca="1" si="24"/>
        <v>367.27000000000004</v>
      </c>
      <c r="N89" s="183">
        <f t="shared" ca="1" si="25"/>
        <v>281.87652783091454</v>
      </c>
      <c r="O89" s="184">
        <f t="shared" ca="1" si="26"/>
        <v>87.808784232308639</v>
      </c>
      <c r="P89" s="184">
        <f t="shared" ca="1" si="27"/>
        <v>9.7209489367767556</v>
      </c>
      <c r="Q89" s="184">
        <f t="shared" ca="1" si="28"/>
        <v>0</v>
      </c>
      <c r="R89" s="185">
        <f t="shared" ca="1" si="29"/>
        <v>379.40626099999997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686.77252199999998</v>
      </c>
      <c r="C90" s="183">
        <f t="shared" ca="1" si="19"/>
        <v>512.33230141199999</v>
      </c>
      <c r="D90" s="184">
        <f t="shared" ca="1" si="19"/>
        <v>165.03143703660004</v>
      </c>
      <c r="E90" s="184">
        <f t="shared" ca="1" si="19"/>
        <v>9.4087835514000009</v>
      </c>
      <c r="F90" s="185">
        <f t="shared" ca="1" si="19"/>
        <v>0</v>
      </c>
      <c r="G90" s="186">
        <f t="shared" ca="1" si="16"/>
        <v>379.40626099999997</v>
      </c>
      <c r="H90" s="186">
        <f t="shared" ca="1" si="17"/>
        <v>367.26526100000001</v>
      </c>
      <c r="I90" s="187">
        <f t="shared" ca="1" si="20"/>
        <v>272.86</v>
      </c>
      <c r="J90" s="184">
        <f t="shared" ca="1" si="21"/>
        <v>85</v>
      </c>
      <c r="K90" s="184">
        <f t="shared" ca="1" si="22"/>
        <v>9.41</v>
      </c>
      <c r="L90" s="184">
        <f t="shared" ca="1" si="23"/>
        <v>0</v>
      </c>
      <c r="M90" s="185">
        <f t="shared" ca="1" si="24"/>
        <v>367.27000000000004</v>
      </c>
      <c r="N90" s="183">
        <f t="shared" ca="1" si="25"/>
        <v>281.87652783091454</v>
      </c>
      <c r="O90" s="184">
        <f t="shared" ca="1" si="26"/>
        <v>87.808784232308639</v>
      </c>
      <c r="P90" s="184">
        <f t="shared" ca="1" si="27"/>
        <v>9.7209489367767556</v>
      </c>
      <c r="Q90" s="184">
        <f t="shared" ca="1" si="28"/>
        <v>0</v>
      </c>
      <c r="R90" s="185">
        <f t="shared" ca="1" si="29"/>
        <v>379.40626099999997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686.77252199999998</v>
      </c>
      <c r="C91" s="183">
        <f t="shared" ca="1" si="19"/>
        <v>512.33230141199999</v>
      </c>
      <c r="D91" s="184">
        <f t="shared" ca="1" si="19"/>
        <v>165.03143703660004</v>
      </c>
      <c r="E91" s="184">
        <f t="shared" ca="1" si="19"/>
        <v>9.4087835514000009</v>
      </c>
      <c r="F91" s="185">
        <f t="shared" ca="1" si="19"/>
        <v>0</v>
      </c>
      <c r="G91" s="186">
        <f t="shared" ca="1" si="16"/>
        <v>379.40626099999997</v>
      </c>
      <c r="H91" s="186">
        <f t="shared" ca="1" si="17"/>
        <v>367.26526100000001</v>
      </c>
      <c r="I91" s="187">
        <f t="shared" ca="1" si="20"/>
        <v>272.86</v>
      </c>
      <c r="J91" s="184">
        <f t="shared" ca="1" si="21"/>
        <v>85</v>
      </c>
      <c r="K91" s="184">
        <f t="shared" ca="1" si="22"/>
        <v>9.41</v>
      </c>
      <c r="L91" s="184">
        <f t="shared" ca="1" si="23"/>
        <v>0</v>
      </c>
      <c r="M91" s="185">
        <f t="shared" ca="1" si="24"/>
        <v>367.27000000000004</v>
      </c>
      <c r="N91" s="183">
        <f t="shared" ca="1" si="25"/>
        <v>281.87652783091454</v>
      </c>
      <c r="O91" s="184">
        <f t="shared" ca="1" si="26"/>
        <v>87.808784232308639</v>
      </c>
      <c r="P91" s="184">
        <f t="shared" ca="1" si="27"/>
        <v>9.7209489367767556</v>
      </c>
      <c r="Q91" s="184">
        <f t="shared" ca="1" si="28"/>
        <v>0</v>
      </c>
      <c r="R91" s="185">
        <f t="shared" ca="1" si="29"/>
        <v>379.40626099999997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686.77252199999998</v>
      </c>
      <c r="C92" s="183">
        <f t="shared" ca="1" si="19"/>
        <v>512.33230141199999</v>
      </c>
      <c r="D92" s="184">
        <f t="shared" ca="1" si="19"/>
        <v>165.03143703660004</v>
      </c>
      <c r="E92" s="184">
        <f t="shared" ca="1" si="19"/>
        <v>9.4087835514000009</v>
      </c>
      <c r="F92" s="185">
        <f t="shared" ca="1" si="19"/>
        <v>0</v>
      </c>
      <c r="G92" s="186">
        <f t="shared" ca="1" si="16"/>
        <v>379.40626099999997</v>
      </c>
      <c r="H92" s="186">
        <f t="shared" ca="1" si="17"/>
        <v>367.26526100000001</v>
      </c>
      <c r="I92" s="187">
        <f t="shared" ca="1" si="20"/>
        <v>272.86</v>
      </c>
      <c r="J92" s="184">
        <f t="shared" ca="1" si="21"/>
        <v>85</v>
      </c>
      <c r="K92" s="184">
        <f t="shared" ca="1" si="22"/>
        <v>9.41</v>
      </c>
      <c r="L92" s="184">
        <f t="shared" ca="1" si="23"/>
        <v>0</v>
      </c>
      <c r="M92" s="185">
        <f t="shared" ca="1" si="24"/>
        <v>367.27000000000004</v>
      </c>
      <c r="N92" s="183">
        <f t="shared" ca="1" si="25"/>
        <v>281.87652783091454</v>
      </c>
      <c r="O92" s="184">
        <f t="shared" ca="1" si="26"/>
        <v>87.808784232308639</v>
      </c>
      <c r="P92" s="184">
        <f t="shared" ca="1" si="27"/>
        <v>9.7209489367767556</v>
      </c>
      <c r="Q92" s="184">
        <f t="shared" ca="1" si="28"/>
        <v>0</v>
      </c>
      <c r="R92" s="185">
        <f t="shared" ca="1" si="29"/>
        <v>379.40626099999997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686.77252199999998</v>
      </c>
      <c r="C93" s="183">
        <f t="shared" ca="1" si="19"/>
        <v>512.33230141199999</v>
      </c>
      <c r="D93" s="184">
        <f t="shared" ca="1" si="19"/>
        <v>165.03143703660004</v>
      </c>
      <c r="E93" s="184">
        <f t="shared" ca="1" si="19"/>
        <v>9.4087835514000009</v>
      </c>
      <c r="F93" s="185">
        <f t="shared" ca="1" si="19"/>
        <v>0</v>
      </c>
      <c r="G93" s="186">
        <f t="shared" ca="1" si="16"/>
        <v>379.40626099999997</v>
      </c>
      <c r="H93" s="186">
        <f t="shared" ca="1" si="17"/>
        <v>367.26526100000001</v>
      </c>
      <c r="I93" s="187">
        <f t="shared" ca="1" si="20"/>
        <v>272.86</v>
      </c>
      <c r="J93" s="184">
        <f t="shared" ca="1" si="21"/>
        <v>85</v>
      </c>
      <c r="K93" s="184">
        <f t="shared" ca="1" si="22"/>
        <v>9.41</v>
      </c>
      <c r="L93" s="184">
        <f t="shared" ca="1" si="23"/>
        <v>0</v>
      </c>
      <c r="M93" s="185">
        <f t="shared" ca="1" si="24"/>
        <v>367.27000000000004</v>
      </c>
      <c r="N93" s="183">
        <f t="shared" ca="1" si="25"/>
        <v>281.87652783091454</v>
      </c>
      <c r="O93" s="184">
        <f t="shared" ca="1" si="26"/>
        <v>87.808784232308639</v>
      </c>
      <c r="P93" s="184">
        <f t="shared" ca="1" si="27"/>
        <v>9.7209489367767556</v>
      </c>
      <c r="Q93" s="184">
        <f t="shared" ca="1" si="28"/>
        <v>0</v>
      </c>
      <c r="R93" s="185">
        <f t="shared" ca="1" si="29"/>
        <v>379.40626099999997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686.77252199999998</v>
      </c>
      <c r="C94" s="183">
        <f t="shared" ca="1" si="19"/>
        <v>512.33230141199999</v>
      </c>
      <c r="D94" s="184">
        <f t="shared" ca="1" si="19"/>
        <v>165.03143703660004</v>
      </c>
      <c r="E94" s="184">
        <f t="shared" ca="1" si="19"/>
        <v>9.4087835514000009</v>
      </c>
      <c r="F94" s="185">
        <f t="shared" ca="1" si="19"/>
        <v>0</v>
      </c>
      <c r="G94" s="186">
        <f t="shared" ca="1" si="16"/>
        <v>379.40626099999997</v>
      </c>
      <c r="H94" s="186">
        <f t="shared" ca="1" si="17"/>
        <v>367.26526100000001</v>
      </c>
      <c r="I94" s="187">
        <f t="shared" ca="1" si="20"/>
        <v>272.86</v>
      </c>
      <c r="J94" s="184">
        <f t="shared" ca="1" si="21"/>
        <v>85</v>
      </c>
      <c r="K94" s="184">
        <f t="shared" ca="1" si="22"/>
        <v>9.41</v>
      </c>
      <c r="L94" s="184">
        <f t="shared" ca="1" si="23"/>
        <v>0</v>
      </c>
      <c r="M94" s="185">
        <f t="shared" ca="1" si="24"/>
        <v>367.27000000000004</v>
      </c>
      <c r="N94" s="183">
        <f t="shared" ca="1" si="25"/>
        <v>281.87652783091454</v>
      </c>
      <c r="O94" s="184">
        <f t="shared" ca="1" si="26"/>
        <v>87.808784232308639</v>
      </c>
      <c r="P94" s="184">
        <f t="shared" ca="1" si="27"/>
        <v>9.7209489367767556</v>
      </c>
      <c r="Q94" s="184">
        <f t="shared" ca="1" si="28"/>
        <v>0</v>
      </c>
      <c r="R94" s="185">
        <f t="shared" ca="1" si="29"/>
        <v>379.40626099999997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686.77252199999998</v>
      </c>
      <c r="C95" s="183">
        <f t="shared" ca="1" si="19"/>
        <v>512.33230141199999</v>
      </c>
      <c r="D95" s="184">
        <f t="shared" ca="1" si="19"/>
        <v>165.03143703660004</v>
      </c>
      <c r="E95" s="184">
        <f t="shared" ca="1" si="19"/>
        <v>9.4087835514000009</v>
      </c>
      <c r="F95" s="185">
        <f t="shared" ca="1" si="19"/>
        <v>0</v>
      </c>
      <c r="G95" s="186">
        <f t="shared" ca="1" si="16"/>
        <v>379.40626099999997</v>
      </c>
      <c r="H95" s="186">
        <f t="shared" ca="1" si="17"/>
        <v>367.26526100000001</v>
      </c>
      <c r="I95" s="187">
        <f t="shared" ca="1" si="20"/>
        <v>272.86</v>
      </c>
      <c r="J95" s="184">
        <f t="shared" ca="1" si="21"/>
        <v>85</v>
      </c>
      <c r="K95" s="184">
        <f t="shared" ca="1" si="22"/>
        <v>9.41</v>
      </c>
      <c r="L95" s="184">
        <f t="shared" ca="1" si="23"/>
        <v>0</v>
      </c>
      <c r="M95" s="185">
        <f t="shared" ca="1" si="24"/>
        <v>367.27000000000004</v>
      </c>
      <c r="N95" s="183">
        <f t="shared" ca="1" si="25"/>
        <v>281.87652783091454</v>
      </c>
      <c r="O95" s="184">
        <f t="shared" ca="1" si="26"/>
        <v>87.808784232308639</v>
      </c>
      <c r="P95" s="184">
        <f t="shared" ca="1" si="27"/>
        <v>9.7209489367767556</v>
      </c>
      <c r="Q95" s="184">
        <f t="shared" ca="1" si="28"/>
        <v>0</v>
      </c>
      <c r="R95" s="185">
        <f t="shared" ca="1" si="29"/>
        <v>379.40626099999997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686.77252199999998</v>
      </c>
      <c r="C96" s="183">
        <f t="shared" ca="1" si="19"/>
        <v>512.33230141199999</v>
      </c>
      <c r="D96" s="184">
        <f t="shared" ca="1" si="19"/>
        <v>165.03143703660004</v>
      </c>
      <c r="E96" s="184">
        <f t="shared" ca="1" si="19"/>
        <v>9.4087835514000009</v>
      </c>
      <c r="F96" s="185">
        <f t="shared" ca="1" si="19"/>
        <v>0</v>
      </c>
      <c r="G96" s="186">
        <f t="shared" ca="1" si="16"/>
        <v>379.40626099999997</v>
      </c>
      <c r="H96" s="186">
        <f t="shared" ca="1" si="17"/>
        <v>367.26526100000001</v>
      </c>
      <c r="I96" s="187">
        <f t="shared" ca="1" si="20"/>
        <v>272.86</v>
      </c>
      <c r="J96" s="184">
        <f t="shared" ca="1" si="21"/>
        <v>85</v>
      </c>
      <c r="K96" s="184">
        <f t="shared" ca="1" si="22"/>
        <v>9.41</v>
      </c>
      <c r="L96" s="184">
        <f t="shared" ca="1" si="23"/>
        <v>0</v>
      </c>
      <c r="M96" s="185">
        <f t="shared" ca="1" si="24"/>
        <v>367.27000000000004</v>
      </c>
      <c r="N96" s="183">
        <f t="shared" ca="1" si="25"/>
        <v>281.87652783091454</v>
      </c>
      <c r="O96" s="184">
        <f t="shared" ca="1" si="26"/>
        <v>87.808784232308639</v>
      </c>
      <c r="P96" s="184">
        <f t="shared" ca="1" si="27"/>
        <v>9.7209489367767556</v>
      </c>
      <c r="Q96" s="184">
        <f t="shared" ca="1" si="28"/>
        <v>0</v>
      </c>
      <c r="R96" s="185">
        <f t="shared" ca="1" si="29"/>
        <v>379.40626099999997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686.77252199999998</v>
      </c>
      <c r="C97" s="183">
        <f t="shared" ca="1" si="19"/>
        <v>512.33230141199999</v>
      </c>
      <c r="D97" s="184">
        <f t="shared" ca="1" si="19"/>
        <v>165.03143703660004</v>
      </c>
      <c r="E97" s="184">
        <f t="shared" ca="1" si="19"/>
        <v>9.4087835514000009</v>
      </c>
      <c r="F97" s="185">
        <f t="shared" ca="1" si="19"/>
        <v>0</v>
      </c>
      <c r="G97" s="186">
        <f t="shared" ca="1" si="16"/>
        <v>379.40626099999997</v>
      </c>
      <c r="H97" s="186">
        <f t="shared" ca="1" si="17"/>
        <v>367.26526100000001</v>
      </c>
      <c r="I97" s="187">
        <f t="shared" ca="1" si="20"/>
        <v>272.86</v>
      </c>
      <c r="J97" s="184">
        <f t="shared" ca="1" si="21"/>
        <v>85</v>
      </c>
      <c r="K97" s="184">
        <f t="shared" ca="1" si="22"/>
        <v>9.41</v>
      </c>
      <c r="L97" s="184">
        <f t="shared" ca="1" si="23"/>
        <v>0</v>
      </c>
      <c r="M97" s="185">
        <f t="shared" ca="1" si="24"/>
        <v>367.27000000000004</v>
      </c>
      <c r="N97" s="183">
        <f t="shared" ca="1" si="25"/>
        <v>281.87652783091454</v>
      </c>
      <c r="O97" s="184">
        <f t="shared" ca="1" si="26"/>
        <v>87.808784232308639</v>
      </c>
      <c r="P97" s="184">
        <f t="shared" ca="1" si="27"/>
        <v>9.7209489367767556</v>
      </c>
      <c r="Q97" s="184">
        <f t="shared" ca="1" si="28"/>
        <v>0</v>
      </c>
      <c r="R97" s="185">
        <f t="shared" ca="1" si="29"/>
        <v>379.40626099999997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686.77252199999998</v>
      </c>
      <c r="C98" s="188">
        <f t="shared" ca="1" si="19"/>
        <v>512.33230141199999</v>
      </c>
      <c r="D98" s="189">
        <f t="shared" ca="1" si="19"/>
        <v>165.03143703660004</v>
      </c>
      <c r="E98" s="189">
        <f t="shared" ca="1" si="19"/>
        <v>9.4087835514000009</v>
      </c>
      <c r="F98" s="190">
        <f t="shared" ca="1" si="19"/>
        <v>0</v>
      </c>
      <c r="G98" s="191">
        <f t="shared" ca="1" si="16"/>
        <v>379.40626099999997</v>
      </c>
      <c r="H98" s="191">
        <f t="shared" ca="1" si="17"/>
        <v>367.26526100000001</v>
      </c>
      <c r="I98" s="192">
        <f t="shared" ca="1" si="20"/>
        <v>272.86</v>
      </c>
      <c r="J98" s="189">
        <f t="shared" ca="1" si="21"/>
        <v>85</v>
      </c>
      <c r="K98" s="189">
        <f t="shared" ca="1" si="22"/>
        <v>9.41</v>
      </c>
      <c r="L98" s="189">
        <f t="shared" ca="1" si="23"/>
        <v>0</v>
      </c>
      <c r="M98" s="190">
        <f t="shared" ca="1" si="24"/>
        <v>367.27000000000004</v>
      </c>
      <c r="N98" s="188">
        <f t="shared" ca="1" si="25"/>
        <v>281.87652783091454</v>
      </c>
      <c r="O98" s="189">
        <f t="shared" ca="1" si="26"/>
        <v>87.808784232308639</v>
      </c>
      <c r="P98" s="189">
        <f t="shared" ca="1" si="27"/>
        <v>9.7209489367767556</v>
      </c>
      <c r="Q98" s="189">
        <f t="shared" ca="1" si="28"/>
        <v>0</v>
      </c>
      <c r="R98" s="190">
        <f t="shared" ca="1" si="29"/>
        <v>379.40626099999997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16.482540527999987</v>
      </c>
      <c r="C99" s="56">
        <f t="shared" ref="C99:R99" ca="1" si="30">SUM(C3:C98)/4000</f>
        <v>12.295975233888022</v>
      </c>
      <c r="D99" s="54">
        <f t="shared" ca="1" si="30"/>
        <v>3.9607544888783974</v>
      </c>
      <c r="E99" s="54">
        <f t="shared" ca="1" si="30"/>
        <v>0.22581080523360011</v>
      </c>
      <c r="F99" s="55">
        <f t="shared" ca="1" si="30"/>
        <v>0</v>
      </c>
      <c r="G99" s="59">
        <f t="shared" ca="1" si="30"/>
        <v>5.8388274162499982</v>
      </c>
      <c r="H99" s="59">
        <f t="shared" ca="1" si="30"/>
        <v>5.6519849412500038</v>
      </c>
      <c r="I99" s="175">
        <f t="shared" ca="1" si="30"/>
        <v>4.3933300000000024</v>
      </c>
      <c r="J99" s="54">
        <f t="shared" ca="1" si="30"/>
        <v>1.1881824999999999</v>
      </c>
      <c r="K99" s="54">
        <f t="shared" ca="1" si="30"/>
        <v>7.0499999999999993E-2</v>
      </c>
      <c r="L99" s="54">
        <f t="shared" ca="1" si="30"/>
        <v>0</v>
      </c>
      <c r="M99" s="55">
        <f t="shared" ca="1" si="30"/>
        <v>5.6520124999999988</v>
      </c>
      <c r="N99" s="56">
        <f t="shared" ca="1" si="30"/>
        <v>4.5385424014780336</v>
      </c>
      <c r="O99" s="54">
        <f t="shared" ca="1" si="30"/>
        <v>1.2274549174559377</v>
      </c>
      <c r="P99" s="54">
        <f t="shared" ca="1" si="30"/>
        <v>7.2830097316027645E-2</v>
      </c>
      <c r="Q99" s="54">
        <f t="shared" ca="1" si="30"/>
        <v>0</v>
      </c>
      <c r="R99" s="55">
        <f t="shared" ca="1" si="30"/>
        <v>5.8388274162499973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45109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45109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45109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2023-07-31T09:12:43Z</dcterms:modified>
</cp:coreProperties>
</file>